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6C53749C-67CD-49E6-9DFC-719CC9B4E640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入力用" sheetId="2" r:id="rId1"/>
    <sheet name="実績等報告様式（個人）" sheetId="1" r:id="rId2"/>
  </sheets>
  <definedNames>
    <definedName name="_xlnm.Print_Area" localSheetId="1">'実績等報告様式（個人）'!$A$1:$J$38</definedName>
    <definedName name="_xlnm.Print_Area" localSheetId="0">入力用!$A$4:$D$45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I33" i="1"/>
  <c r="I18" i="1"/>
  <c r="I17" i="1"/>
  <c r="I16" i="1"/>
  <c r="I12" i="1"/>
  <c r="I13" i="1"/>
  <c r="I11" i="1"/>
  <c r="I10" i="1"/>
  <c r="I8" i="1"/>
  <c r="I9" i="1"/>
  <c r="I7" i="1"/>
  <c r="I5" i="1"/>
  <c r="I6" i="1"/>
  <c r="I4" i="1"/>
  <c r="F14" i="1"/>
  <c r="F16" i="1"/>
  <c r="F36" i="1"/>
  <c r="F11" i="1"/>
  <c r="F13" i="1"/>
  <c r="F34" i="1"/>
  <c r="F33" i="1"/>
  <c r="F32" i="1"/>
  <c r="F31" i="1"/>
  <c r="F30" i="1"/>
  <c r="F35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2" i="1"/>
  <c r="F9" i="1"/>
  <c r="J3" i="1"/>
  <c r="E6" i="1"/>
  <c r="F38" i="1"/>
  <c r="F37" i="1"/>
</calcChain>
</file>

<file path=xl/sharedStrings.xml><?xml version="1.0" encoding="utf-8"?>
<sst xmlns="http://schemas.openxmlformats.org/spreadsheetml/2006/main" count="167" uniqueCount="124">
  <si>
    <t>　輸　　送　　実　　績   等</t>
    <rPh sb="1" eb="2">
      <t>ユ</t>
    </rPh>
    <rPh sb="4" eb="5">
      <t>ソウ</t>
    </rPh>
    <rPh sb="7" eb="8">
      <t>ミ</t>
    </rPh>
    <rPh sb="10" eb="11">
      <t>イサオ</t>
    </rPh>
    <rPh sb="14" eb="15">
      <t>トウ</t>
    </rPh>
    <phoneticPr fontId="19"/>
  </si>
  <si>
    <t>延実在車両数　　(日車)</t>
    <rPh sb="0" eb="1">
      <t>ノ</t>
    </rPh>
    <rPh sb="1" eb="3">
      <t>ジツザイ</t>
    </rPh>
    <rPh sb="3" eb="6">
      <t>シャリョウスウ</t>
    </rPh>
    <rPh sb="9" eb="10">
      <t>ヒ</t>
    </rPh>
    <rPh sb="10" eb="11">
      <t>クルマ</t>
    </rPh>
    <phoneticPr fontId="19"/>
  </si>
  <si>
    <t>延実働車両数　　(日車)</t>
    <rPh sb="0" eb="1">
      <t>ノ</t>
    </rPh>
    <rPh sb="1" eb="3">
      <t>ジツドウ</t>
    </rPh>
    <rPh sb="3" eb="6">
      <t>シャリョウスウ</t>
    </rPh>
    <rPh sb="9" eb="10">
      <t>ヒ</t>
    </rPh>
    <rPh sb="10" eb="11">
      <t>クルマ</t>
    </rPh>
    <phoneticPr fontId="19"/>
  </si>
  <si>
    <t>事業者名</t>
    <rPh sb="0" eb="4">
      <t>ジギョウシャメイ</t>
    </rPh>
    <phoneticPr fontId="19"/>
  </si>
  <si>
    <t>実　働　率　　 　　（％）</t>
    <rPh sb="0" eb="1">
      <t>ミ</t>
    </rPh>
    <rPh sb="2" eb="3">
      <t>ドウ</t>
    </rPh>
    <rPh sb="4" eb="5">
      <t>リツ</t>
    </rPh>
    <phoneticPr fontId="19"/>
  </si>
  <si>
    <t>総走行キロ　　(㎞)</t>
    <rPh sb="0" eb="1">
      <t>ソウ</t>
    </rPh>
    <rPh sb="1" eb="3">
      <t>ソウコウ</t>
    </rPh>
    <phoneticPr fontId="19"/>
  </si>
  <si>
    <t xml:space="preserve">　収  支  状  況  及  び  輸  送  実  績  等　報　告　書 </t>
    <rPh sb="1" eb="2">
      <t>オサム</t>
    </rPh>
    <rPh sb="4" eb="5">
      <t>ササ</t>
    </rPh>
    <rPh sb="7" eb="8">
      <t>ジョウ</t>
    </rPh>
    <rPh sb="10" eb="11">
      <t>イワン</t>
    </rPh>
    <rPh sb="13" eb="14">
      <t>オヨ</t>
    </rPh>
    <rPh sb="19" eb="20">
      <t>ユ</t>
    </rPh>
    <rPh sb="22" eb="23">
      <t>ソウ</t>
    </rPh>
    <rPh sb="25" eb="26">
      <t>ミ</t>
    </rPh>
    <rPh sb="28" eb="29">
      <t>イサオ</t>
    </rPh>
    <rPh sb="31" eb="32">
      <t>トウ</t>
    </rPh>
    <rPh sb="33" eb="34">
      <t>ホウ</t>
    </rPh>
    <rPh sb="35" eb="36">
      <t>コク</t>
    </rPh>
    <rPh sb="37" eb="38">
      <t>ショ</t>
    </rPh>
    <phoneticPr fontId="19"/>
  </si>
  <si>
    <t>実車キロ　　　　(㎞)</t>
    <rPh sb="0" eb="2">
      <t>ジッシャ</t>
    </rPh>
    <phoneticPr fontId="19"/>
  </si>
  <si>
    <r>
      <t>　　</t>
    </r>
    <r>
      <rPr>
        <u/>
        <sz val="12"/>
        <rFont val="ＭＳ Ｐゴシック"/>
        <family val="3"/>
        <charset val="128"/>
      </rPr>
      <t>収　　支　　計　　算　　書</t>
    </r>
    <rPh sb="2" eb="3">
      <t>オサム</t>
    </rPh>
    <rPh sb="5" eb="6">
      <t>ササ</t>
    </rPh>
    <rPh sb="8" eb="9">
      <t>ケイ</t>
    </rPh>
    <rPh sb="11" eb="12">
      <t>サン</t>
    </rPh>
    <rPh sb="14" eb="15">
      <t>ショ</t>
    </rPh>
    <phoneticPr fontId="19"/>
  </si>
  <si>
    <t>実　車　率　　 　　（％）</t>
    <rPh sb="0" eb="1">
      <t>ミ</t>
    </rPh>
    <rPh sb="2" eb="3">
      <t>クルマ</t>
    </rPh>
    <rPh sb="4" eb="5">
      <t>リツ</t>
    </rPh>
    <phoneticPr fontId="19"/>
  </si>
  <si>
    <t>収益・原価項目・内訳・内容</t>
    <rPh sb="0" eb="2">
      <t>シュウエキ</t>
    </rPh>
    <rPh sb="3" eb="5">
      <t>ゲンカ</t>
    </rPh>
    <rPh sb="5" eb="7">
      <t>コウモク</t>
    </rPh>
    <rPh sb="8" eb="10">
      <t>ウチワケ</t>
    </rPh>
    <rPh sb="11" eb="13">
      <t>ナイヨウ</t>
    </rPh>
    <phoneticPr fontId="19"/>
  </si>
  <si>
    <t>金　　　額　（千円）</t>
    <rPh sb="0" eb="1">
      <t>キン</t>
    </rPh>
    <rPh sb="4" eb="5">
      <t>ガク</t>
    </rPh>
    <rPh sb="7" eb="8">
      <t>セン</t>
    </rPh>
    <rPh sb="8" eb="9">
      <t>エン</t>
    </rPh>
    <phoneticPr fontId="19"/>
  </si>
  <si>
    <t>輸　送　回　数　　（回）</t>
    <rPh sb="0" eb="1">
      <t>ユ</t>
    </rPh>
    <rPh sb="2" eb="3">
      <t>ソウ</t>
    </rPh>
    <rPh sb="4" eb="5">
      <t>カイ</t>
    </rPh>
    <rPh sb="6" eb="7">
      <t>カズ</t>
    </rPh>
    <rPh sb="10" eb="11">
      <t>カイ</t>
    </rPh>
    <phoneticPr fontId="19"/>
  </si>
  <si>
    <t>収</t>
    <rPh sb="0" eb="1">
      <t>オサム</t>
    </rPh>
    <phoneticPr fontId="19"/>
  </si>
  <si>
    <t>運　送　収　入</t>
    <rPh sb="0" eb="1">
      <t>ウン</t>
    </rPh>
    <rPh sb="2" eb="3">
      <t>ソウ</t>
    </rPh>
    <rPh sb="4" eb="5">
      <t>オサム</t>
    </rPh>
    <rPh sb="6" eb="7">
      <t>イ</t>
    </rPh>
    <phoneticPr fontId="19"/>
  </si>
  <si>
    <t>輸　送　人　員　（人）</t>
    <rPh sb="0" eb="1">
      <t>ユ</t>
    </rPh>
    <rPh sb="2" eb="3">
      <t>ソウ</t>
    </rPh>
    <rPh sb="4" eb="5">
      <t>ヒト</t>
    </rPh>
    <rPh sb="6" eb="7">
      <t>イン</t>
    </rPh>
    <rPh sb="9" eb="10">
      <t>ニン</t>
    </rPh>
    <phoneticPr fontId="19"/>
  </si>
  <si>
    <t>益</t>
    <rPh sb="0" eb="1">
      <t>エキ</t>
    </rPh>
    <phoneticPr fontId="19"/>
  </si>
  <si>
    <t>そ の 他 収 益</t>
    <rPh sb="4" eb="5">
      <t>タ</t>
    </rPh>
    <rPh sb="6" eb="7">
      <t>オサム</t>
    </rPh>
    <rPh sb="8" eb="9">
      <t>エキ</t>
    </rPh>
    <phoneticPr fontId="19"/>
  </si>
  <si>
    <t>運送収入(税引後)　(千円)</t>
    <rPh sb="0" eb="2">
      <t>ウンソウ</t>
    </rPh>
    <rPh sb="2" eb="4">
      <t>シュウニュウ</t>
    </rPh>
    <rPh sb="5" eb="7">
      <t>ゼイビ</t>
    </rPh>
    <rPh sb="7" eb="8">
      <t>ゴ</t>
    </rPh>
    <rPh sb="11" eb="13">
      <t>センエン</t>
    </rPh>
    <phoneticPr fontId="19"/>
  </si>
  <si>
    <t>合　　　　　　　　　　　　　計</t>
    <rPh sb="0" eb="1">
      <t>ゴウ</t>
    </rPh>
    <rPh sb="14" eb="15">
      <t>ケイ</t>
    </rPh>
    <phoneticPr fontId="19"/>
  </si>
  <si>
    <t>実車㌔当運送収入　(円)</t>
    <rPh sb="0" eb="2">
      <t>ジッシャ</t>
    </rPh>
    <rPh sb="3" eb="4">
      <t>トウ</t>
    </rPh>
    <rPh sb="4" eb="6">
      <t>ウンソウ</t>
    </rPh>
    <rPh sb="6" eb="8">
      <t>シュウニュウ</t>
    </rPh>
    <rPh sb="10" eb="11">
      <t>エン</t>
    </rPh>
    <phoneticPr fontId="19"/>
  </si>
  <si>
    <t>運　　賃　　原　　価</t>
    <rPh sb="0" eb="1">
      <t>ウン</t>
    </rPh>
    <rPh sb="3" eb="4">
      <t>チン</t>
    </rPh>
    <rPh sb="6" eb="7">
      <t>ハラ</t>
    </rPh>
    <rPh sb="9" eb="10">
      <t>アタイ</t>
    </rPh>
    <phoneticPr fontId="19"/>
  </si>
  <si>
    <t>店　主　給　与</t>
    <rPh sb="0" eb="1">
      <t>ミセ</t>
    </rPh>
    <rPh sb="2" eb="3">
      <t>シュ</t>
    </rPh>
    <rPh sb="4" eb="5">
      <t>キュウ</t>
    </rPh>
    <rPh sb="6" eb="7">
      <t>アタエ</t>
    </rPh>
    <phoneticPr fontId="19"/>
  </si>
  <si>
    <t>（給与、手当、法定福利・厚生費　等）</t>
    <rPh sb="1" eb="3">
      <t>キュウヨ</t>
    </rPh>
    <rPh sb="4" eb="6">
      <t>テアテ</t>
    </rPh>
    <rPh sb="7" eb="9">
      <t>ホウテイ</t>
    </rPh>
    <rPh sb="9" eb="11">
      <t>フクリ</t>
    </rPh>
    <rPh sb="12" eb="15">
      <t>コウセイヒ</t>
    </rPh>
    <rPh sb="16" eb="17">
      <t>トウ</t>
    </rPh>
    <phoneticPr fontId="19"/>
  </si>
  <si>
    <t>人　件　費</t>
    <rPh sb="0" eb="1">
      <t>ヒト</t>
    </rPh>
    <rPh sb="2" eb="3">
      <t>ケン</t>
    </rPh>
    <rPh sb="4" eb="5">
      <t>ヒ</t>
    </rPh>
    <phoneticPr fontId="19"/>
  </si>
  <si>
    <t>その他人件費</t>
    <rPh sb="2" eb="3">
      <t>タ</t>
    </rPh>
    <rPh sb="3" eb="6">
      <t>ジンケンヒ</t>
    </rPh>
    <phoneticPr fontId="19"/>
  </si>
  <si>
    <t>（専従者給与）</t>
    <rPh sb="1" eb="4">
      <t>センジュウシャ</t>
    </rPh>
    <rPh sb="4" eb="6">
      <t>キュウヨ</t>
    </rPh>
    <phoneticPr fontId="19"/>
  </si>
  <si>
    <t xml:space="preserve">走　行　距　離　の　実　績   </t>
    <rPh sb="0" eb="1">
      <t>ソウ</t>
    </rPh>
    <rPh sb="2" eb="3">
      <t>ギョウ</t>
    </rPh>
    <rPh sb="4" eb="5">
      <t>キョ</t>
    </rPh>
    <rPh sb="6" eb="7">
      <t>リ</t>
    </rPh>
    <rPh sb="10" eb="11">
      <t>ジツ</t>
    </rPh>
    <rPh sb="12" eb="13">
      <t>イサオ</t>
    </rPh>
    <phoneticPr fontId="19"/>
  </si>
  <si>
    <t>小　　　　　　計</t>
    <rPh sb="0" eb="1">
      <t>ショウ</t>
    </rPh>
    <rPh sb="7" eb="8">
      <t>ケイ</t>
    </rPh>
    <phoneticPr fontId="19"/>
  </si>
  <si>
    <t>最大走行距離</t>
    <rPh sb="0" eb="2">
      <t>サイダイ</t>
    </rPh>
    <rPh sb="2" eb="4">
      <t>ソウコウ</t>
    </rPh>
    <rPh sb="4" eb="6">
      <t>キョリ</t>
    </rPh>
    <phoneticPr fontId="19"/>
  </si>
  <si>
    <t>燃料油脂費</t>
    <rPh sb="0" eb="2">
      <t>ネンリョウ</t>
    </rPh>
    <rPh sb="2" eb="4">
      <t>ユシ</t>
    </rPh>
    <rPh sb="4" eb="5">
      <t>ヒ</t>
    </rPh>
    <phoneticPr fontId="19"/>
  </si>
  <si>
    <t>燃料費・油脂費</t>
    <rPh sb="0" eb="3">
      <t>ネンリョウヒ</t>
    </rPh>
    <rPh sb="4" eb="6">
      <t>ユシ</t>
    </rPh>
    <rPh sb="6" eb="7">
      <t>ヒ</t>
    </rPh>
    <phoneticPr fontId="19"/>
  </si>
  <si>
    <t>（ＬＰＧ、ガソリン、軽油　等）</t>
    <rPh sb="10" eb="12">
      <t>ケイユ</t>
    </rPh>
    <rPh sb="13" eb="14">
      <t>トウ</t>
    </rPh>
    <phoneticPr fontId="19"/>
  </si>
  <si>
    <t>平均走行距離</t>
    <rPh sb="0" eb="2">
      <t>ヘイキン</t>
    </rPh>
    <rPh sb="2" eb="4">
      <t>ソウコウ</t>
    </rPh>
    <rPh sb="4" eb="6">
      <t>キョリ</t>
    </rPh>
    <phoneticPr fontId="19"/>
  </si>
  <si>
    <t>車両修繕費</t>
    <rPh sb="0" eb="2">
      <t>シャリョウ</t>
    </rPh>
    <rPh sb="2" eb="5">
      <t>シュウゼンヒ</t>
    </rPh>
    <phoneticPr fontId="19"/>
  </si>
  <si>
    <t>（主に所有車両に係る修繕費）</t>
    <rPh sb="1" eb="2">
      <t>シュ</t>
    </rPh>
    <rPh sb="3" eb="5">
      <t>ショユウ</t>
    </rPh>
    <rPh sb="5" eb="7">
      <t>シャリョウ</t>
    </rPh>
    <rPh sb="8" eb="9">
      <t>カカ</t>
    </rPh>
    <rPh sb="10" eb="13">
      <t>シュウゼンヒ</t>
    </rPh>
    <phoneticPr fontId="19"/>
  </si>
  <si>
    <t>最小走行距離</t>
    <rPh sb="0" eb="2">
      <t>サイショウ</t>
    </rPh>
    <rPh sb="2" eb="4">
      <t>ソウコウ</t>
    </rPh>
    <rPh sb="4" eb="6">
      <t>キョリ</t>
    </rPh>
    <phoneticPr fontId="19"/>
  </si>
  <si>
    <t>車両償却費</t>
    <rPh sb="0" eb="2">
      <t>シャリョウ</t>
    </rPh>
    <rPh sb="2" eb="5">
      <t>ショウキャクヒ</t>
    </rPh>
    <phoneticPr fontId="19"/>
  </si>
  <si>
    <t>（所有車両に係る償却費）</t>
    <rPh sb="1" eb="3">
      <t>ショユウ</t>
    </rPh>
    <rPh sb="3" eb="5">
      <t>シャリョウ</t>
    </rPh>
    <rPh sb="6" eb="7">
      <t>カカ</t>
    </rPh>
    <rPh sb="8" eb="11">
      <t>ショウキャクヒ</t>
    </rPh>
    <phoneticPr fontId="19"/>
  </si>
  <si>
    <t>その他償却費</t>
    <rPh sb="2" eb="3">
      <t>タ</t>
    </rPh>
    <rPh sb="3" eb="6">
      <t>ショウキャクヒ</t>
    </rPh>
    <phoneticPr fontId="19"/>
  </si>
  <si>
    <t>（営業所、車庫等に係る償却費）</t>
    <rPh sb="1" eb="4">
      <t>エイギョウショ</t>
    </rPh>
    <rPh sb="5" eb="7">
      <t>シャコ</t>
    </rPh>
    <rPh sb="7" eb="8">
      <t>トウ</t>
    </rPh>
    <rPh sb="9" eb="10">
      <t>カカ</t>
    </rPh>
    <rPh sb="11" eb="14">
      <t>ショウキャクヒ</t>
    </rPh>
    <phoneticPr fontId="19"/>
  </si>
  <si>
    <t>その他修繕費</t>
    <rPh sb="2" eb="3">
      <t>タ</t>
    </rPh>
    <rPh sb="3" eb="6">
      <t>シュウゼンヒ</t>
    </rPh>
    <phoneticPr fontId="19"/>
  </si>
  <si>
    <t>（営業所、車庫等に係る修繕費）</t>
    <rPh sb="1" eb="4">
      <t>エイギョウショ</t>
    </rPh>
    <rPh sb="5" eb="7">
      <t>シャコ</t>
    </rPh>
    <rPh sb="7" eb="8">
      <t>トウ</t>
    </rPh>
    <rPh sb="9" eb="10">
      <t>カカ</t>
    </rPh>
    <rPh sb="11" eb="14">
      <t>シュウゼンヒ</t>
    </rPh>
    <phoneticPr fontId="19"/>
  </si>
  <si>
    <t xml:space="preserve">　そ　の　他  </t>
    <rPh sb="5" eb="6">
      <t>ホカ</t>
    </rPh>
    <phoneticPr fontId="19"/>
  </si>
  <si>
    <t>諸税</t>
    <rPh sb="0" eb="2">
      <t>ショゼイ</t>
    </rPh>
    <phoneticPr fontId="19"/>
  </si>
  <si>
    <t>（自動車税、自動車重量税、その他）</t>
    <rPh sb="1" eb="5">
      <t>ジドウシャゼイ</t>
    </rPh>
    <rPh sb="6" eb="9">
      <t>ジドウシャ</t>
    </rPh>
    <rPh sb="9" eb="12">
      <t>ジュウリョウゼイ</t>
    </rPh>
    <rPh sb="15" eb="16">
      <t>タ</t>
    </rPh>
    <phoneticPr fontId="19"/>
  </si>
  <si>
    <t>運行記録計の装着の有無</t>
    <rPh sb="0" eb="2">
      <t>ウンコウ</t>
    </rPh>
    <rPh sb="2" eb="5">
      <t>キロクケイ</t>
    </rPh>
    <rPh sb="6" eb="8">
      <t>ソウチャク</t>
    </rPh>
    <rPh sb="9" eb="11">
      <t>ウム</t>
    </rPh>
    <phoneticPr fontId="19"/>
  </si>
  <si>
    <t>有　　　　無</t>
    <rPh sb="0" eb="1">
      <t>ユウ</t>
    </rPh>
    <rPh sb="5" eb="6">
      <t>ム</t>
    </rPh>
    <phoneticPr fontId="19"/>
  </si>
  <si>
    <t>導入年月日</t>
    <rPh sb="0" eb="2">
      <t>ドウニュウ</t>
    </rPh>
    <rPh sb="2" eb="5">
      <t>ネンガッピ</t>
    </rPh>
    <phoneticPr fontId="19"/>
  </si>
  <si>
    <t>保険料</t>
    <rPh sb="0" eb="3">
      <t>ホケンリョウ</t>
    </rPh>
    <phoneticPr fontId="19"/>
  </si>
  <si>
    <t>（自賠責保険料、任意保険料、その他）</t>
    <rPh sb="1" eb="4">
      <t>ジバイセキ</t>
    </rPh>
    <rPh sb="4" eb="7">
      <t>ホケンリョウ</t>
    </rPh>
    <rPh sb="8" eb="10">
      <t>ニンイ</t>
    </rPh>
    <rPh sb="10" eb="13">
      <t>ホケンリョウ</t>
    </rPh>
    <rPh sb="16" eb="17">
      <t>タ</t>
    </rPh>
    <phoneticPr fontId="19"/>
  </si>
  <si>
    <t>※装着有の場合は、デジタル・アナログの別を○で囲って下さい。</t>
    <rPh sb="1" eb="3">
      <t>ソウチャク</t>
    </rPh>
    <rPh sb="3" eb="4">
      <t>ア</t>
    </rPh>
    <rPh sb="5" eb="7">
      <t>バアイ</t>
    </rPh>
    <rPh sb="19" eb="20">
      <t>ベツ</t>
    </rPh>
    <rPh sb="23" eb="24">
      <t>カコ</t>
    </rPh>
    <rPh sb="26" eb="27">
      <t>クダ</t>
    </rPh>
    <phoneticPr fontId="19"/>
  </si>
  <si>
    <t>　　デジタル　　　　　アナログ</t>
    <phoneticPr fontId="19"/>
  </si>
  <si>
    <t>車両リース料</t>
    <rPh sb="0" eb="2">
      <t>シャリョウ</t>
    </rPh>
    <rPh sb="5" eb="6">
      <t>リョウ</t>
    </rPh>
    <phoneticPr fontId="19"/>
  </si>
  <si>
    <t>（事業用車両のリース料）</t>
    <rPh sb="1" eb="4">
      <t>ジギョウヨウ</t>
    </rPh>
    <rPh sb="4" eb="6">
      <t>シャリョウ</t>
    </rPh>
    <rPh sb="10" eb="11">
      <t>リョウ</t>
    </rPh>
    <phoneticPr fontId="19"/>
  </si>
  <si>
    <t>運行記録計の導入予定の有無</t>
    <rPh sb="0" eb="2">
      <t>ウンコウ</t>
    </rPh>
    <rPh sb="2" eb="5">
      <t>キロクケイ</t>
    </rPh>
    <rPh sb="6" eb="8">
      <t>ドウニュウ</t>
    </rPh>
    <rPh sb="8" eb="10">
      <t>ヨテイ</t>
    </rPh>
    <rPh sb="11" eb="13">
      <t>ウム</t>
    </rPh>
    <phoneticPr fontId="19"/>
  </si>
  <si>
    <t>導入予定年月日</t>
    <rPh sb="0" eb="2">
      <t>ドウニュウ</t>
    </rPh>
    <rPh sb="2" eb="4">
      <t>ヨテイ</t>
    </rPh>
    <rPh sb="4" eb="7">
      <t>ネンガッピ</t>
    </rPh>
    <phoneticPr fontId="19"/>
  </si>
  <si>
    <t>（事故賠償費）</t>
    <rPh sb="1" eb="3">
      <t>ジコ</t>
    </rPh>
    <rPh sb="3" eb="5">
      <t>バイショウ</t>
    </rPh>
    <rPh sb="5" eb="6">
      <t>ヒ</t>
    </rPh>
    <phoneticPr fontId="19"/>
  </si>
  <si>
    <t>その他運送費</t>
    <rPh sb="2" eb="3">
      <t>タ</t>
    </rPh>
    <rPh sb="3" eb="6">
      <t>ウンソウヒ</t>
    </rPh>
    <phoneticPr fontId="19"/>
  </si>
  <si>
    <t>（施設使用料）</t>
    <rPh sb="1" eb="3">
      <t>シセツ</t>
    </rPh>
    <rPh sb="3" eb="6">
      <t>シヨウリョウ</t>
    </rPh>
    <phoneticPr fontId="19"/>
  </si>
  <si>
    <t>注）実績月の翌月の２５日までに、運輸支局あて報告するものとする。</t>
    <rPh sb="0" eb="1">
      <t>チュウ</t>
    </rPh>
    <rPh sb="2" eb="4">
      <t>ジッセキ</t>
    </rPh>
    <rPh sb="4" eb="5">
      <t>ヅキ</t>
    </rPh>
    <rPh sb="6" eb="8">
      <t>ヨクゲツ</t>
    </rPh>
    <rPh sb="11" eb="12">
      <t>ヒ</t>
    </rPh>
    <rPh sb="16" eb="18">
      <t>ウンユ</t>
    </rPh>
    <rPh sb="18" eb="20">
      <t>シキョク</t>
    </rPh>
    <rPh sb="22" eb="24">
      <t>ホウコク</t>
    </rPh>
    <phoneticPr fontId="19"/>
  </si>
  <si>
    <t>（道路使用料）</t>
    <rPh sb="1" eb="3">
      <t>ドウロ</t>
    </rPh>
    <rPh sb="3" eb="6">
      <t>シヨウリョウ</t>
    </rPh>
    <phoneticPr fontId="19"/>
  </si>
  <si>
    <t>注）報告内容について別途説明を求めるとともに、追加資料をお願いすることがあります。</t>
    <rPh sb="0" eb="1">
      <t>チュウ</t>
    </rPh>
    <rPh sb="2" eb="4">
      <t>ホウコク</t>
    </rPh>
    <rPh sb="4" eb="6">
      <t>ナイヨウ</t>
    </rPh>
    <rPh sb="10" eb="12">
      <t>ベット</t>
    </rPh>
    <rPh sb="12" eb="14">
      <t>セツメイ</t>
    </rPh>
    <rPh sb="15" eb="16">
      <t>モト</t>
    </rPh>
    <rPh sb="23" eb="25">
      <t>ツイカ</t>
    </rPh>
    <rPh sb="25" eb="27">
      <t>シリョウ</t>
    </rPh>
    <rPh sb="29" eb="30">
      <t>ネガ</t>
    </rPh>
    <phoneticPr fontId="19"/>
  </si>
  <si>
    <t>（水道光熱費）</t>
    <rPh sb="1" eb="3">
      <t>スイドウ</t>
    </rPh>
    <rPh sb="3" eb="6">
      <t>コウネツヒ</t>
    </rPh>
    <phoneticPr fontId="19"/>
  </si>
  <si>
    <t>その他</t>
    <rPh sb="2" eb="3">
      <t>タ</t>
    </rPh>
    <phoneticPr fontId="19"/>
  </si>
  <si>
    <t>（備消品費）</t>
    <rPh sb="1" eb="2">
      <t>ソナエ</t>
    </rPh>
    <rPh sb="2" eb="3">
      <t>ケ</t>
    </rPh>
    <rPh sb="3" eb="4">
      <t>シナ</t>
    </rPh>
    <rPh sb="4" eb="5">
      <t>ヒ</t>
    </rPh>
    <phoneticPr fontId="19"/>
  </si>
  <si>
    <t>（交際費）</t>
    <rPh sb="1" eb="4">
      <t>コウサイヒ</t>
    </rPh>
    <phoneticPr fontId="19"/>
  </si>
  <si>
    <t>（通信運搬費）</t>
    <rPh sb="1" eb="3">
      <t>ツウシン</t>
    </rPh>
    <rPh sb="3" eb="6">
      <t>ウンパンヒ</t>
    </rPh>
    <phoneticPr fontId="19"/>
  </si>
  <si>
    <t>（図書印刷費）</t>
    <rPh sb="1" eb="3">
      <t>トショ</t>
    </rPh>
    <rPh sb="3" eb="6">
      <t>インサツヒ</t>
    </rPh>
    <phoneticPr fontId="19"/>
  </si>
  <si>
    <t>（金融費用）</t>
    <rPh sb="1" eb="3">
      <t>キンユウ</t>
    </rPh>
    <rPh sb="3" eb="5">
      <t>ヒヨウ</t>
    </rPh>
    <phoneticPr fontId="19"/>
  </si>
  <si>
    <t>電話番号</t>
    <rPh sb="0" eb="2">
      <t>デンワ</t>
    </rPh>
    <rPh sb="2" eb="4">
      <t>バンゴウ</t>
    </rPh>
    <phoneticPr fontId="19"/>
  </si>
  <si>
    <t>（その他費用）</t>
    <rPh sb="3" eb="4">
      <t>タ</t>
    </rPh>
    <rPh sb="4" eb="6">
      <t>ヒヨウ</t>
    </rPh>
    <phoneticPr fontId="19"/>
  </si>
  <si>
    <t>収　　支　　差</t>
    <rPh sb="0" eb="1">
      <t>オサム</t>
    </rPh>
    <rPh sb="3" eb="4">
      <t>ササ</t>
    </rPh>
    <rPh sb="6" eb="7">
      <t>サ</t>
    </rPh>
    <phoneticPr fontId="19"/>
  </si>
  <si>
    <t>経　　　　　 常</t>
    <rPh sb="0" eb="1">
      <t>キョウ</t>
    </rPh>
    <rPh sb="7" eb="8">
      <t>ツネ</t>
    </rPh>
    <phoneticPr fontId="19"/>
  </si>
  <si>
    <t>収　　支　　率</t>
    <rPh sb="0" eb="1">
      <t>オサム</t>
    </rPh>
    <rPh sb="3" eb="4">
      <t>ササ</t>
    </rPh>
    <rPh sb="6" eb="7">
      <t>リツ</t>
    </rPh>
    <phoneticPr fontId="19"/>
  </si>
  <si>
    <t>東京運輸支局長　殿</t>
    <rPh sb="0" eb="2">
      <t>トウキョウ</t>
    </rPh>
    <rPh sb="2" eb="4">
      <t>ウンユ</t>
    </rPh>
    <rPh sb="4" eb="7">
      <t>シキョクチョウ</t>
    </rPh>
    <rPh sb="8" eb="9">
      <t>ドノ</t>
    </rPh>
    <phoneticPr fontId="19"/>
  </si>
  <si>
    <t>実績等報告様式に反映されます。</t>
    <rPh sb="0" eb="3">
      <t>ジッセキトウ</t>
    </rPh>
    <rPh sb="3" eb="5">
      <t>ホウコク</t>
    </rPh>
    <rPh sb="5" eb="7">
      <t>ヨウシキ</t>
    </rPh>
    <rPh sb="8" eb="10">
      <t>ハンエイ</t>
    </rPh>
    <phoneticPr fontId="19"/>
  </si>
  <si>
    <t>収益</t>
    <rPh sb="0" eb="2">
      <t>シュウエキ</t>
    </rPh>
    <phoneticPr fontId="19"/>
  </si>
  <si>
    <t>原価</t>
    <rPh sb="0" eb="2">
      <t>ゲンカ</t>
    </rPh>
    <phoneticPr fontId="19"/>
  </si>
  <si>
    <t>備考</t>
    <rPh sb="0" eb="2">
      <t>ビコウ</t>
    </rPh>
    <phoneticPr fontId="19"/>
  </si>
  <si>
    <t>当期利益
（当期損失）</t>
    <rPh sb="0" eb="2">
      <t>トウキ</t>
    </rPh>
    <rPh sb="2" eb="4">
      <t>リエキ</t>
    </rPh>
    <rPh sb="6" eb="8">
      <t>トウキ</t>
    </rPh>
    <rPh sb="8" eb="10">
      <t>ソンシツ</t>
    </rPh>
    <phoneticPr fontId="19"/>
  </si>
  <si>
    <t>項目</t>
    <rPh sb="0" eb="2">
      <t>コウモク</t>
    </rPh>
    <phoneticPr fontId="19"/>
  </si>
  <si>
    <t>（所有車両に係る償却費）12月のみ計上で可。</t>
    <rPh sb="1" eb="3">
      <t>ショユウ</t>
    </rPh>
    <rPh sb="3" eb="5">
      <t>シャリョウ</t>
    </rPh>
    <rPh sb="6" eb="7">
      <t>カカ</t>
    </rPh>
    <rPh sb="8" eb="11">
      <t>ショウキャクヒ</t>
    </rPh>
    <rPh sb="14" eb="15">
      <t>ガツ</t>
    </rPh>
    <rPh sb="17" eb="19">
      <t>ケイジョウ</t>
    </rPh>
    <rPh sb="20" eb="21">
      <t>カ</t>
    </rPh>
    <phoneticPr fontId="19"/>
  </si>
  <si>
    <t>（営業所、車庫等に係る償却費）12月のみ計上で可。</t>
    <rPh sb="1" eb="4">
      <t>エイギョウショ</t>
    </rPh>
    <rPh sb="5" eb="7">
      <t>シャコ</t>
    </rPh>
    <rPh sb="7" eb="8">
      <t>トウ</t>
    </rPh>
    <rPh sb="9" eb="10">
      <t>カカ</t>
    </rPh>
    <rPh sb="11" eb="14">
      <t>ショウキャクヒ</t>
    </rPh>
    <phoneticPr fontId="19"/>
  </si>
  <si>
    <t>金額（千円）</t>
    <rPh sb="0" eb="2">
      <t>キンガク</t>
    </rPh>
    <rPh sb="3" eb="4">
      <t>セン</t>
    </rPh>
    <rPh sb="4" eb="5">
      <t>エン</t>
    </rPh>
    <phoneticPr fontId="19"/>
  </si>
  <si>
    <t>運送収入</t>
    <rPh sb="0" eb="1">
      <t>ウン</t>
    </rPh>
    <rPh sb="1" eb="2">
      <t>ソウ</t>
    </rPh>
    <rPh sb="2" eb="3">
      <t>オサム</t>
    </rPh>
    <rPh sb="3" eb="4">
      <t>イ</t>
    </rPh>
    <phoneticPr fontId="19"/>
  </si>
  <si>
    <t>その他収益</t>
    <rPh sb="2" eb="3">
      <t>タ</t>
    </rPh>
    <rPh sb="3" eb="4">
      <t>オサム</t>
    </rPh>
    <rPh sb="4" eb="5">
      <t>エキ</t>
    </rPh>
    <phoneticPr fontId="19"/>
  </si>
  <si>
    <t>店主給与</t>
    <rPh sb="0" eb="1">
      <t>ミセ</t>
    </rPh>
    <rPh sb="1" eb="2">
      <t>シュ</t>
    </rPh>
    <rPh sb="2" eb="3">
      <t>キュウ</t>
    </rPh>
    <rPh sb="3" eb="4">
      <t>アタエ</t>
    </rPh>
    <phoneticPr fontId="19"/>
  </si>
  <si>
    <t>有料道路通行料等を（その他費用）に計上しても可。</t>
    <rPh sb="0" eb="2">
      <t>ユウリョウ</t>
    </rPh>
    <rPh sb="2" eb="4">
      <t>ドウロ</t>
    </rPh>
    <rPh sb="4" eb="7">
      <t>ツウコウリョウ</t>
    </rPh>
    <rPh sb="7" eb="8">
      <t>トウ</t>
    </rPh>
    <rPh sb="12" eb="13">
      <t>タ</t>
    </rPh>
    <rPh sb="13" eb="15">
      <t>ヒヨウ</t>
    </rPh>
    <rPh sb="17" eb="19">
      <t>ケイジョウ</t>
    </rPh>
    <rPh sb="22" eb="23">
      <t>カ</t>
    </rPh>
    <phoneticPr fontId="19"/>
  </si>
  <si>
    <t>事業者名</t>
    <rPh sb="0" eb="3">
      <t>ジギョウシャ</t>
    </rPh>
    <rPh sb="3" eb="4">
      <t>メイ</t>
    </rPh>
    <phoneticPr fontId="19"/>
  </si>
  <si>
    <t>○月分</t>
    <rPh sb="1" eb="2">
      <t>ガツ</t>
    </rPh>
    <rPh sb="2" eb="3">
      <t>ブン</t>
    </rPh>
    <phoneticPr fontId="19"/>
  </si>
  <si>
    <t>（3/1という具合に入力してください。）</t>
    <rPh sb="7" eb="9">
      <t>グアイ</t>
    </rPh>
    <rPh sb="10" eb="12">
      <t>ニュウリョク</t>
    </rPh>
    <phoneticPr fontId="19"/>
  </si>
  <si>
    <t>提出日</t>
    <rPh sb="0" eb="2">
      <t>テイシュツ</t>
    </rPh>
    <rPh sb="2" eb="3">
      <t>ビ</t>
    </rPh>
    <phoneticPr fontId="19"/>
  </si>
  <si>
    <t>千円単位で入力してください。（以下同様）</t>
    <rPh sb="0" eb="2">
      <t>センエン</t>
    </rPh>
    <rPh sb="2" eb="4">
      <t>タンイ</t>
    </rPh>
    <rPh sb="5" eb="7">
      <t>ニュウリョク</t>
    </rPh>
    <rPh sb="15" eb="17">
      <t>イカ</t>
    </rPh>
    <rPh sb="17" eb="19">
      <t>ドウヨウ</t>
    </rPh>
    <phoneticPr fontId="19"/>
  </si>
  <si>
    <t>実働日数（当月）</t>
    <rPh sb="0" eb="2">
      <t>ジツドウ</t>
    </rPh>
    <rPh sb="2" eb="4">
      <t>ニッスウ</t>
    </rPh>
    <rPh sb="5" eb="6">
      <t>トウ</t>
    </rPh>
    <rPh sb="6" eb="7">
      <t>ツキ</t>
    </rPh>
    <phoneticPr fontId="19"/>
  </si>
  <si>
    <t>下記黄色項目に上書き入力してください。</t>
    <rPh sb="0" eb="2">
      <t>カキ</t>
    </rPh>
    <rPh sb="2" eb="4">
      <t>キイロ</t>
    </rPh>
    <rPh sb="4" eb="6">
      <t>コウモク</t>
    </rPh>
    <rPh sb="7" eb="9">
      <t>ウワガ</t>
    </rPh>
    <rPh sb="10" eb="12">
      <t>ニュウリョク</t>
    </rPh>
    <phoneticPr fontId="19"/>
  </si>
  <si>
    <t>当月日数</t>
    <rPh sb="0" eb="2">
      <t>トウゲツ</t>
    </rPh>
    <rPh sb="2" eb="4">
      <t>ニッスウ</t>
    </rPh>
    <phoneticPr fontId="19"/>
  </si>
  <si>
    <t>総走行キロ（㎞）</t>
    <rPh sb="0" eb="1">
      <t>ソウ</t>
    </rPh>
    <rPh sb="1" eb="3">
      <t>ソウコウ</t>
    </rPh>
    <phoneticPr fontId="19"/>
  </si>
  <si>
    <t>実車キロ（㎞）</t>
    <rPh sb="0" eb="2">
      <t>ジッシャ</t>
    </rPh>
    <phoneticPr fontId="19"/>
  </si>
  <si>
    <t>輸送回数（回）</t>
    <rPh sb="0" eb="1">
      <t>ユ</t>
    </rPh>
    <rPh sb="1" eb="2">
      <t>ソウ</t>
    </rPh>
    <rPh sb="2" eb="3">
      <t>カイ</t>
    </rPh>
    <rPh sb="3" eb="4">
      <t>カズ</t>
    </rPh>
    <rPh sb="5" eb="6">
      <t>カイ</t>
    </rPh>
    <phoneticPr fontId="19"/>
  </si>
  <si>
    <t>輸送人員（人）</t>
    <rPh sb="0" eb="1">
      <t>ユ</t>
    </rPh>
    <rPh sb="1" eb="2">
      <t>ソウ</t>
    </rPh>
    <rPh sb="2" eb="3">
      <t>ヒト</t>
    </rPh>
    <rPh sb="3" eb="4">
      <t>イン</t>
    </rPh>
    <rPh sb="5" eb="6">
      <t>ニン</t>
    </rPh>
    <phoneticPr fontId="19"/>
  </si>
  <si>
    <t>走行距離の実績</t>
    <rPh sb="0" eb="1">
      <t>ソウ</t>
    </rPh>
    <rPh sb="1" eb="2">
      <t>ギョウ</t>
    </rPh>
    <rPh sb="2" eb="3">
      <t>キョ</t>
    </rPh>
    <rPh sb="3" eb="4">
      <t>リ</t>
    </rPh>
    <rPh sb="5" eb="6">
      <t>ジツ</t>
    </rPh>
    <rPh sb="6" eb="7">
      <t>イサオ</t>
    </rPh>
    <phoneticPr fontId="19"/>
  </si>
  <si>
    <t>最大走行距離（㎞）</t>
    <rPh sb="0" eb="2">
      <t>サイダイ</t>
    </rPh>
    <rPh sb="2" eb="4">
      <t>ソウコウ</t>
    </rPh>
    <rPh sb="4" eb="6">
      <t>キョリ</t>
    </rPh>
    <phoneticPr fontId="19"/>
  </si>
  <si>
    <t>平均走行距離（㎞）</t>
    <rPh sb="0" eb="2">
      <t>ヘイキン</t>
    </rPh>
    <rPh sb="2" eb="4">
      <t>ソウコウ</t>
    </rPh>
    <rPh sb="4" eb="6">
      <t>キョリ</t>
    </rPh>
    <phoneticPr fontId="19"/>
  </si>
  <si>
    <t>最小走行距離（㎞）</t>
    <rPh sb="0" eb="2">
      <t>サイショウ</t>
    </rPh>
    <rPh sb="2" eb="4">
      <t>ソウコウ</t>
    </rPh>
    <rPh sb="4" eb="6">
      <t>キョリ</t>
    </rPh>
    <phoneticPr fontId="19"/>
  </si>
  <si>
    <t>輸送実績等</t>
    <rPh sb="0" eb="2">
      <t>ユソウ</t>
    </rPh>
    <rPh sb="2" eb="4">
      <t>ジッセキ</t>
    </rPh>
    <rPh sb="4" eb="5">
      <t>トウ</t>
    </rPh>
    <phoneticPr fontId="19"/>
  </si>
  <si>
    <t>日</t>
    <rPh sb="0" eb="1">
      <t>ニチ</t>
    </rPh>
    <phoneticPr fontId="19"/>
  </si>
  <si>
    <t>回</t>
    <rPh sb="0" eb="1">
      <t>カイ</t>
    </rPh>
    <phoneticPr fontId="19"/>
  </si>
  <si>
    <t>人</t>
    <rPh sb="0" eb="1">
      <t>ニン</t>
    </rPh>
    <phoneticPr fontId="19"/>
  </si>
  <si>
    <t>㎞（１日当たりの平均走行km）</t>
    <rPh sb="2" eb="4">
      <t>イチニチ</t>
    </rPh>
    <rPh sb="4" eb="5">
      <t>ア</t>
    </rPh>
    <rPh sb="8" eb="10">
      <t>ヘイキン</t>
    </rPh>
    <rPh sb="10" eb="12">
      <t>ソウコウ</t>
    </rPh>
    <phoneticPr fontId="19"/>
  </si>
  <si>
    <t>㎞</t>
    <phoneticPr fontId="19"/>
  </si>
  <si>
    <t>日車</t>
    <rPh sb="0" eb="1">
      <t>ニチ</t>
    </rPh>
    <rPh sb="1" eb="2">
      <t>シャ</t>
    </rPh>
    <phoneticPr fontId="19"/>
  </si>
  <si>
    <t>km</t>
    <phoneticPr fontId="19"/>
  </si>
  <si>
    <t>千円</t>
    <rPh sb="0" eb="2">
      <t>センエン</t>
    </rPh>
    <phoneticPr fontId="19"/>
  </si>
  <si>
    <t>円</t>
    <rPh sb="0" eb="1">
      <t>エン</t>
    </rPh>
    <phoneticPr fontId="19"/>
  </si>
  <si>
    <t>％</t>
    <phoneticPr fontId="19"/>
  </si>
  <si>
    <t>（本人につながるもの。）</t>
    <rPh sb="1" eb="3">
      <t>ホンニン</t>
    </rPh>
    <phoneticPr fontId="19"/>
  </si>
  <si>
    <t>03-1234-5678</t>
    <phoneticPr fontId="19"/>
  </si>
  <si>
    <t>（4/20という具合に入力してください。）</t>
    <rPh sb="8" eb="10">
      <t>グアイ</t>
    </rPh>
    <rPh sb="11" eb="13">
      <t>ニュウリョク</t>
    </rPh>
    <phoneticPr fontId="19"/>
  </si>
  <si>
    <t>賃借料、諸負担金を含む。</t>
    <rPh sb="0" eb="3">
      <t>チンシャクリョウ</t>
    </rPh>
    <rPh sb="4" eb="5">
      <t>ショ</t>
    </rPh>
    <rPh sb="5" eb="8">
      <t>フタンキン</t>
    </rPh>
    <rPh sb="9" eb="10">
      <t>フク</t>
    </rPh>
    <phoneticPr fontId="19"/>
  </si>
  <si>
    <t>東京　一郎</t>
    <rPh sb="0" eb="2">
      <t>トウキョウ</t>
    </rPh>
    <rPh sb="3" eb="5">
      <t>イチロウ</t>
    </rPh>
    <phoneticPr fontId="19"/>
  </si>
  <si>
    <t>割引運賃実施状況を下記のとおり報告します。</t>
    <rPh sb="0" eb="2">
      <t>ワリビキ</t>
    </rPh>
    <rPh sb="2" eb="4">
      <t>ウンチン</t>
    </rPh>
    <rPh sb="4" eb="6">
      <t>ジッシ</t>
    </rPh>
    <rPh sb="6" eb="8">
      <t>ジョウキョウ</t>
    </rPh>
    <rPh sb="9" eb="11">
      <t>カキ</t>
    </rPh>
    <rPh sb="15" eb="17">
      <t>ホウコク</t>
    </rPh>
    <phoneticPr fontId="19"/>
  </si>
  <si>
    <t>許可年月日が平成２２年２月以降の事業者</t>
    <rPh sb="0" eb="2">
      <t>キョカ</t>
    </rPh>
    <rPh sb="2" eb="5">
      <t>ネンガッピ</t>
    </rPh>
    <rPh sb="6" eb="8">
      <t>ヘイセイ</t>
    </rPh>
    <rPh sb="10" eb="11">
      <t>ネン</t>
    </rPh>
    <rPh sb="12" eb="13">
      <t>ガツ</t>
    </rPh>
    <rPh sb="13" eb="15">
      <t>イコウ</t>
    </rPh>
    <rPh sb="16" eb="19">
      <t>ジギョウシャ</t>
    </rPh>
    <phoneticPr fontId="19"/>
  </si>
  <si>
    <t>（その事業者から譲受した者を含む）</t>
    <rPh sb="3" eb="6">
      <t>ジギョウシャ</t>
    </rPh>
    <rPh sb="8" eb="10">
      <t>ジョウジュ</t>
    </rPh>
    <rPh sb="12" eb="13">
      <t>モノ</t>
    </rPh>
    <rPh sb="14" eb="15">
      <t>フク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</si>
</sst>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[$-411]ggge&quot;年&quot;m&quot;月分&quot;;@"/>
    <numFmt numFmtId="178" formatCode="[$-411]ggge&quot;年&quot;m&quot;月&quot;d&quot;日&quot;;@"/>
    <numFmt numFmtId="179" formatCode="0.0%"/>
    <numFmt numFmtId="180" formatCode="0_ "/>
    <numFmt numFmtId="181" formatCode="#,##0.0;[Red]\-#,##0.0"/>
    <numFmt numFmtId="182" formatCode="#,##0&quot;km&quot;;[Red]\-#,##0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104">
    <xf numFmtId="0" fontId="0" fillId="0" borderId="0" xfId="0"/>
    <xf numFmtId="0" fontId="6" fillId="0" borderId="0" xfId="43" applyAlignment="1">
      <alignment vertical="center"/>
    </xf>
    <xf numFmtId="0" fontId="20" fillId="0" borderId="0" xfId="43" applyFont="1" applyAlignment="1">
      <alignment vertical="center"/>
    </xf>
    <xf numFmtId="0" fontId="21" fillId="0" borderId="0" xfId="43" applyFont="1" applyAlignment="1">
      <alignment vertical="center"/>
    </xf>
    <xf numFmtId="0" fontId="6" fillId="0" borderId="10" xfId="43" applyBorder="1" applyAlignment="1">
      <alignment horizontal="distributed" vertical="center" indent="1"/>
    </xf>
    <xf numFmtId="0" fontId="6" fillId="0" borderId="11" xfId="43" applyBorder="1" applyAlignment="1">
      <alignment horizontal="distributed" vertical="center" indent="1"/>
    </xf>
    <xf numFmtId="0" fontId="20" fillId="0" borderId="12" xfId="43" applyFont="1" applyBorder="1" applyAlignment="1">
      <alignment vertical="center"/>
    </xf>
    <xf numFmtId="0" fontId="6" fillId="0" borderId="13" xfId="43" applyBorder="1" applyAlignment="1">
      <alignment horizontal="distributed" vertical="center" indent="1"/>
    </xf>
    <xf numFmtId="0" fontId="22" fillId="0" borderId="0" xfId="43" applyFont="1" applyAlignment="1">
      <alignment horizontal="centerContinuous" vertical="center"/>
    </xf>
    <xf numFmtId="0" fontId="6" fillId="0" borderId="14" xfId="43" applyBorder="1" applyAlignment="1">
      <alignment horizontal="distributed" vertical="center" indent="1"/>
    </xf>
    <xf numFmtId="0" fontId="6" fillId="0" borderId="14" xfId="43" applyBorder="1" applyAlignment="1">
      <alignment horizontal="centerContinuous" vertical="center"/>
    </xf>
    <xf numFmtId="0" fontId="6" fillId="0" borderId="14" xfId="43" applyBorder="1" applyAlignment="1">
      <alignment horizontal="center" vertical="center"/>
    </xf>
    <xf numFmtId="0" fontId="6" fillId="0" borderId="10" xfId="43" applyBorder="1" applyAlignment="1">
      <alignment horizontal="center"/>
    </xf>
    <xf numFmtId="0" fontId="6" fillId="0" borderId="11" xfId="43" applyBorder="1" applyAlignment="1">
      <alignment horizontal="centerContinuous" vertical="center"/>
    </xf>
    <xf numFmtId="0" fontId="6" fillId="0" borderId="15" xfId="43" applyBorder="1" applyAlignment="1">
      <alignment horizontal="centerContinuous" vertical="center"/>
    </xf>
    <xf numFmtId="0" fontId="6" fillId="0" borderId="16" xfId="43" applyBorder="1" applyAlignment="1">
      <alignment horizontal="centerContinuous" vertical="center"/>
    </xf>
    <xf numFmtId="0" fontId="6" fillId="0" borderId="17" xfId="43" applyBorder="1" applyAlignment="1">
      <alignment horizontal="center" vertical="center"/>
    </xf>
    <xf numFmtId="0" fontId="6" fillId="0" borderId="11" xfId="43" applyFont="1" applyBorder="1" applyAlignment="1">
      <alignment horizontal="distributed" vertical="center" indent="1"/>
    </xf>
    <xf numFmtId="0" fontId="6" fillId="0" borderId="18" xfId="43" applyBorder="1" applyAlignment="1">
      <alignment horizontal="center" vertical="center"/>
    </xf>
    <xf numFmtId="0" fontId="6" fillId="0" borderId="13" xfId="43" applyBorder="1" applyAlignment="1">
      <alignment horizontal="center" vertical="center"/>
    </xf>
    <xf numFmtId="0" fontId="6" fillId="0" borderId="14" xfId="43" applyBorder="1" applyAlignment="1">
      <alignment horizontal="center" vertical="center" shrinkToFit="1"/>
    </xf>
    <xf numFmtId="0" fontId="6" fillId="0" borderId="17" xfId="43" applyBorder="1" applyAlignment="1">
      <alignment horizontal="center" vertical="center" textRotation="255"/>
    </xf>
    <xf numFmtId="0" fontId="6" fillId="0" borderId="19" xfId="43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20" xfId="43" applyBorder="1" applyAlignment="1">
      <alignment horizontal="center" vertical="center" shrinkToFit="1"/>
    </xf>
    <xf numFmtId="0" fontId="6" fillId="0" borderId="19" xfId="43" applyBorder="1" applyAlignment="1">
      <alignment horizontal="center" vertical="center" shrinkToFit="1"/>
    </xf>
    <xf numFmtId="0" fontId="23" fillId="0" borderId="13" xfId="43" applyFont="1" applyBorder="1" applyAlignment="1">
      <alignment horizontal="center" vertical="center"/>
    </xf>
    <xf numFmtId="0" fontId="23" fillId="0" borderId="14" xfId="43" applyFont="1" applyBorder="1" applyAlignment="1">
      <alignment horizontal="center" vertical="center" shrinkToFit="1"/>
    </xf>
    <xf numFmtId="0" fontId="23" fillId="0" borderId="19" xfId="43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6" fillId="0" borderId="0" xfId="43" applyBorder="1" applyAlignment="1">
      <alignment vertical="top" wrapText="1"/>
    </xf>
    <xf numFmtId="0" fontId="23" fillId="0" borderId="14" xfId="0" applyFont="1" applyBorder="1" applyAlignment="1">
      <alignment horizontal="center" vertical="center" shrinkToFit="1"/>
    </xf>
    <xf numFmtId="0" fontId="6" fillId="0" borderId="21" xfId="43" applyBorder="1" applyAlignment="1">
      <alignment vertical="center"/>
    </xf>
    <xf numFmtId="0" fontId="23" fillId="0" borderId="22" xfId="43" applyFont="1" applyBorder="1" applyAlignment="1">
      <alignment vertical="center"/>
    </xf>
    <xf numFmtId="0" fontId="6" fillId="0" borderId="22" xfId="43" applyBorder="1" applyAlignment="1">
      <alignment vertical="center"/>
    </xf>
    <xf numFmtId="0" fontId="6" fillId="0" borderId="0" xfId="43" applyAlignment="1">
      <alignment vertical="top" wrapText="1"/>
    </xf>
    <xf numFmtId="0" fontId="21" fillId="0" borderId="0" xfId="43" applyFont="1" applyAlignment="1"/>
    <xf numFmtId="0" fontId="23" fillId="0" borderId="13" xfId="43" applyFont="1" applyBorder="1" applyAlignment="1">
      <alignment horizontal="center" vertical="center" shrinkToFit="1"/>
    </xf>
    <xf numFmtId="0" fontId="21" fillId="0" borderId="0" xfId="43" applyFont="1" applyBorder="1" applyAlignment="1">
      <alignment vertical="top"/>
    </xf>
    <xf numFmtId="0" fontId="23" fillId="0" borderId="19" xfId="43" applyFont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6" fillId="0" borderId="19" xfId="43" applyBorder="1" applyAlignment="1">
      <alignment horizontal="centerContinuous" vertical="center"/>
    </xf>
    <xf numFmtId="0" fontId="0" fillId="0" borderId="0" xfId="0" applyAlignment="1">
      <alignment vertical="center"/>
    </xf>
    <xf numFmtId="0" fontId="6" fillId="0" borderId="21" xfId="43" applyBorder="1" applyAlignment="1">
      <alignment horizontal="left" vertical="center"/>
    </xf>
    <xf numFmtId="0" fontId="6" fillId="0" borderId="20" xfId="43" applyBorder="1" applyAlignment="1">
      <alignment horizontal="centerContinuous" vertical="center"/>
    </xf>
    <xf numFmtId="0" fontId="6" fillId="0" borderId="18" xfId="43" applyBorder="1" applyAlignment="1">
      <alignment horizontal="centerContinuous" vertical="center"/>
    </xf>
    <xf numFmtId="0" fontId="6" fillId="0" borderId="18" xfId="43" applyBorder="1" applyAlignment="1">
      <alignment horizontal="center" vertical="center" textRotation="255"/>
    </xf>
    <xf numFmtId="0" fontId="6" fillId="0" borderId="0" xfId="43" applyAlignment="1">
      <alignment horizontal="centerContinuous" vertical="center"/>
    </xf>
    <xf numFmtId="179" fontId="22" fillId="0" borderId="14" xfId="28" applyNumberFormat="1" applyFont="1" applyBorder="1" applyAlignment="1">
      <alignment horizontal="right" vertical="center" indent="2"/>
    </xf>
    <xf numFmtId="38" fontId="22" fillId="0" borderId="14" xfId="34" applyFont="1" applyBorder="1" applyAlignment="1">
      <alignment horizontal="right" vertical="center" indent="2"/>
    </xf>
    <xf numFmtId="38" fontId="22" fillId="0" borderId="11" xfId="43" applyNumberFormat="1" applyFont="1" applyBorder="1" applyAlignment="1">
      <alignment horizontal="right" vertical="center"/>
    </xf>
    <xf numFmtId="0" fontId="22" fillId="0" borderId="11" xfId="43" applyFont="1" applyBorder="1" applyAlignment="1">
      <alignment horizontal="right" vertical="center"/>
    </xf>
    <xf numFmtId="180" fontId="22" fillId="0" borderId="11" xfId="43" applyNumberFormat="1" applyFont="1" applyBorder="1" applyAlignment="1">
      <alignment horizontal="right" vertical="center"/>
    </xf>
    <xf numFmtId="0" fontId="0" fillId="0" borderId="16" xfId="43" applyFont="1" applyBorder="1" applyAlignment="1">
      <alignment horizontal="left" vertical="center"/>
    </xf>
    <xf numFmtId="181" fontId="22" fillId="0" borderId="11" xfId="34" applyNumberFormat="1" applyFont="1" applyBorder="1" applyAlignment="1">
      <alignment horizontal="right" vertical="center"/>
    </xf>
    <xf numFmtId="177" fontId="22" fillId="0" borderId="0" xfId="43" applyNumberFormat="1" applyFont="1" applyAlignment="1">
      <alignment horizontal="right" vertical="center"/>
    </xf>
    <xf numFmtId="178" fontId="22" fillId="0" borderId="0" xfId="43" applyNumberFormat="1" applyFont="1" applyAlignment="1">
      <alignment horizontal="right" vertical="center"/>
    </xf>
    <xf numFmtId="182" fontId="22" fillId="0" borderId="14" xfId="43" applyNumberFormat="1" applyFont="1" applyBorder="1" applyAlignment="1">
      <alignment horizontal="right" vertical="center"/>
    </xf>
    <xf numFmtId="0" fontId="22" fillId="0" borderId="21" xfId="43" applyFont="1" applyBorder="1" applyAlignment="1">
      <alignment vertical="center"/>
    </xf>
    <xf numFmtId="0" fontId="25" fillId="0" borderId="0" xfId="43" applyFont="1" applyAlignment="1">
      <alignment horizontal="right" vertical="center"/>
    </xf>
    <xf numFmtId="0" fontId="20" fillId="0" borderId="0" xfId="0" applyFont="1" applyAlignment="1" applyProtection="1">
      <alignment vertical="center"/>
    </xf>
    <xf numFmtId="0" fontId="26" fillId="26" borderId="0" xfId="0" applyFont="1" applyFill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25" borderId="27" xfId="0" applyFont="1" applyFill="1" applyBorder="1" applyAlignment="1" applyProtection="1">
      <alignment horizontal="center" vertical="center"/>
    </xf>
    <xf numFmtId="0" fontId="20" fillId="25" borderId="28" xfId="0" applyFont="1" applyFill="1" applyBorder="1" applyAlignment="1" applyProtection="1">
      <alignment horizontal="center" vertical="center"/>
    </xf>
    <xf numFmtId="0" fontId="20" fillId="25" borderId="29" xfId="0" applyFont="1" applyFill="1" applyBorder="1" applyAlignment="1" applyProtection="1">
      <alignment horizontal="center" vertical="center"/>
    </xf>
    <xf numFmtId="0" fontId="22" fillId="0" borderId="20" xfId="43" applyFont="1" applyBorder="1" applyAlignment="1" applyProtection="1">
      <alignment horizontal="left" vertical="center"/>
    </xf>
    <xf numFmtId="0" fontId="20" fillId="0" borderId="26" xfId="43" applyFont="1" applyBorder="1" applyAlignment="1" applyProtection="1">
      <alignment horizontal="left" vertical="center"/>
    </xf>
    <xf numFmtId="0" fontId="22" fillId="0" borderId="14" xfId="43" applyFont="1" applyBorder="1" applyAlignment="1" applyProtection="1">
      <alignment horizontal="left" vertical="center"/>
    </xf>
    <xf numFmtId="0" fontId="20" fillId="0" borderId="23" xfId="43" applyFont="1" applyBorder="1" applyAlignment="1" applyProtection="1">
      <alignment horizontal="center" vertical="center"/>
    </xf>
    <xf numFmtId="0" fontId="22" fillId="0" borderId="14" xfId="43" applyFont="1" applyBorder="1" applyAlignment="1" applyProtection="1">
      <alignment horizontal="left" vertical="center" shrinkToFit="1"/>
    </xf>
    <xf numFmtId="0" fontId="20" fillId="0" borderId="23" xfId="43" applyFont="1" applyBorder="1" applyAlignment="1" applyProtection="1">
      <alignment vertical="center" shrinkToFit="1"/>
    </xf>
    <xf numFmtId="0" fontId="22" fillId="0" borderId="14" xfId="0" applyFont="1" applyBorder="1" applyAlignment="1" applyProtection="1">
      <alignment horizontal="left" vertical="center" shrinkToFit="1"/>
    </xf>
    <xf numFmtId="0" fontId="20" fillId="0" borderId="23" xfId="0" applyFont="1" applyBorder="1" applyAlignment="1" applyProtection="1">
      <alignment vertical="center"/>
    </xf>
    <xf numFmtId="0" fontId="22" fillId="0" borderId="24" xfId="0" applyFont="1" applyBorder="1" applyAlignment="1" applyProtection="1">
      <alignment horizontal="left" vertical="center" wrapText="1"/>
    </xf>
    <xf numFmtId="0" fontId="20" fillId="0" borderId="2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25" borderId="0" xfId="0" applyFont="1" applyFill="1" applyAlignment="1" applyProtection="1">
      <alignment vertical="center"/>
    </xf>
    <xf numFmtId="0" fontId="20" fillId="25" borderId="0" xfId="0" applyFont="1" applyFill="1" applyAlignment="1" applyProtection="1">
      <alignment vertical="center"/>
    </xf>
    <xf numFmtId="0" fontId="20" fillId="0" borderId="16" xfId="0" applyFont="1" applyBorder="1" applyAlignment="1" applyProtection="1">
      <alignment vertical="center"/>
    </xf>
    <xf numFmtId="0" fontId="22" fillId="0" borderId="0" xfId="43" applyFont="1" applyAlignment="1" applyProtection="1">
      <alignment horizontal="left" vertical="center" shrinkToFit="1"/>
    </xf>
    <xf numFmtId="38" fontId="22" fillId="0" borderId="0" xfId="34" applyFont="1" applyAlignment="1" applyProtection="1">
      <alignment vertical="center"/>
    </xf>
    <xf numFmtId="0" fontId="22" fillId="25" borderId="0" xfId="0" applyFont="1" applyFill="1" applyAlignment="1" applyProtection="1">
      <alignment horizontal="left" vertical="center" shrinkToFit="1"/>
    </xf>
    <xf numFmtId="38" fontId="22" fillId="25" borderId="0" xfId="34" applyFont="1" applyFill="1" applyAlignment="1" applyProtection="1">
      <alignment vertical="center"/>
    </xf>
    <xf numFmtId="0" fontId="24" fillId="24" borderId="30" xfId="0" applyFont="1" applyFill="1" applyBorder="1" applyAlignment="1" applyProtection="1">
      <alignment horizontal="center" vertical="center"/>
      <protection locked="0"/>
    </xf>
    <xf numFmtId="0" fontId="22" fillId="24" borderId="30" xfId="0" applyFont="1" applyFill="1" applyBorder="1" applyAlignment="1" applyProtection="1">
      <alignment horizontal="center" vertical="center"/>
      <protection locked="0"/>
    </xf>
    <xf numFmtId="177" fontId="24" fillId="24" borderId="15" xfId="0" applyNumberFormat="1" applyFont="1" applyFill="1" applyBorder="1" applyAlignment="1" applyProtection="1">
      <alignment horizontal="center" vertical="center"/>
      <protection locked="0"/>
    </xf>
    <xf numFmtId="178" fontId="22" fillId="24" borderId="15" xfId="0" applyNumberFormat="1" applyFont="1" applyFill="1" applyBorder="1" applyAlignment="1" applyProtection="1">
      <alignment horizontal="center" vertical="center"/>
      <protection locked="0"/>
    </xf>
    <xf numFmtId="176" fontId="22" fillId="24" borderId="20" xfId="34" applyNumberFormat="1" applyFont="1" applyFill="1" applyBorder="1" applyAlignment="1" applyProtection="1">
      <alignment horizontal="right" vertical="center"/>
      <protection locked="0"/>
    </xf>
    <xf numFmtId="176" fontId="22" fillId="24" borderId="14" xfId="34" applyNumberFormat="1" applyFont="1" applyFill="1" applyBorder="1" applyAlignment="1" applyProtection="1">
      <alignment horizontal="right" vertical="center"/>
      <protection locked="0"/>
    </xf>
    <xf numFmtId="176" fontId="22" fillId="24" borderId="24" xfId="34" applyNumberFormat="1" applyFont="1" applyFill="1" applyBorder="1" applyAlignment="1" applyProtection="1">
      <alignment horizontal="right" vertical="center"/>
      <protection locked="0"/>
    </xf>
    <xf numFmtId="38" fontId="22" fillId="24" borderId="11" xfId="34" applyFont="1" applyFill="1" applyBorder="1" applyAlignment="1" applyProtection="1">
      <alignment vertical="center"/>
      <protection locked="0"/>
    </xf>
    <xf numFmtId="0" fontId="20" fillId="0" borderId="31" xfId="43" applyFont="1" applyBorder="1" applyAlignment="1" applyProtection="1">
      <alignment horizontal="center" vertical="center"/>
    </xf>
    <xf numFmtId="0" fontId="20" fillId="0" borderId="32" xfId="43" applyFont="1" applyBorder="1" applyAlignment="1" applyProtection="1">
      <alignment horizontal="center" vertical="center"/>
    </xf>
    <xf numFmtId="0" fontId="20" fillId="0" borderId="33" xfId="43" applyFont="1" applyBorder="1" applyAlignment="1" applyProtection="1">
      <alignment horizontal="center" vertical="center"/>
    </xf>
    <xf numFmtId="0" fontId="22" fillId="0" borderId="12" xfId="43" applyFont="1" applyBorder="1" applyAlignment="1">
      <alignment horizontal="left" vertical="center" indent="2"/>
    </xf>
    <xf numFmtId="0" fontId="6" fillId="0" borderId="11" xfId="43" applyBorder="1" applyAlignment="1">
      <alignment horizontal="center" vertical="center" shrinkToFit="1"/>
    </xf>
    <xf numFmtId="0" fontId="6" fillId="0" borderId="16" xfId="43" applyBorder="1" applyAlignment="1">
      <alignment horizontal="center" vertical="center" shrinkToFit="1"/>
    </xf>
    <xf numFmtId="0" fontId="6" fillId="0" borderId="11" xfId="43" applyBorder="1" applyAlignment="1">
      <alignment horizontal="center" vertical="center"/>
    </xf>
    <xf numFmtId="0" fontId="6" fillId="0" borderId="16" xfId="43" applyBorder="1" applyAlignment="1">
      <alignment horizontal="center" vertical="center"/>
    </xf>
    <xf numFmtId="0" fontId="6" fillId="0" borderId="10" xfId="43" applyBorder="1" applyAlignment="1">
      <alignment horizontal="center" vertical="center" textRotation="255"/>
    </xf>
    <xf numFmtId="0" fontId="6" fillId="0" borderId="17" xfId="43" applyBorder="1" applyAlignment="1">
      <alignment horizontal="center" vertical="center" textRotation="255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収支状況・実績報告様式（近畿案）" xfId="43" xr:uid="{00000000-0005-0000-0000-00002B000000}"/>
    <cellStyle name="良い" xfId="44" builtinId="26" customBuiltin="1"/>
  </cellStyles>
  <dxfs count="2">
    <dxf>
      <numFmt numFmtId="183" formatCode="[$-411]&quot;令和元年&quot;m&quot;月分&quot;;@"/>
    </dxf>
    <dxf>
      <numFmt numFmtId="184" formatCode="[$-411]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490537</xdr:colOff>
      <xdr:row>21</xdr:row>
      <xdr:rowOff>0</xdr:rowOff>
    </xdr:from>
    <xdr:to>
      <xdr:col>8</xdr:col>
      <xdr:colOff>757237</xdr:colOff>
      <xdr:row>22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467F7F82-DE1A-4A7D-BA1B-F56D53494886}"/>
            </a:ext>
          </a:extLst>
        </xdr:cNvPr>
        <xdr:cNvSpPr/>
      </xdr:nvSpPr>
      <xdr:spPr>
        <a:xfrm>
          <a:off x="10196512" y="5143500"/>
          <a:ext cx="266700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490537</xdr:colOff>
      <xdr:row>23</xdr:row>
      <xdr:rowOff>9525</xdr:rowOff>
    </xdr:from>
    <xdr:to>
      <xdr:col>8</xdr:col>
      <xdr:colOff>757237</xdr:colOff>
      <xdr:row>24</xdr:row>
      <xdr:rowOff>28575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4FAE50AA-33E4-443F-9503-138C80DE9887}"/>
            </a:ext>
          </a:extLst>
        </xdr:cNvPr>
        <xdr:cNvSpPr/>
      </xdr:nvSpPr>
      <xdr:spPr>
        <a:xfrm>
          <a:off x="10196512" y="5667375"/>
          <a:ext cx="266700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workbookViewId="0"/>
  </sheetViews>
  <sheetFormatPr defaultRowHeight="14.25" x14ac:dyDescent="0.15"/>
  <cols>
    <col min="1" max="1" width="8.875" style="60" customWidth="1"/>
    <col min="2" max="2" width="24.25" style="60" customWidth="1"/>
    <col min="3" max="3" width="11.625" style="60" bestFit="1" customWidth="1"/>
    <col min="4" max="4" width="49.5" style="60" bestFit="1" customWidth="1"/>
    <col min="5" max="7" width="8.875" style="60" customWidth="1"/>
    <col min="8" max="16384" width="9" style="60"/>
  </cols>
  <sheetData>
    <row r="1" spans="1:4" x14ac:dyDescent="0.15">
      <c r="A1" s="60" t="s">
        <v>95</v>
      </c>
      <c r="D1" s="61" t="s">
        <v>122</v>
      </c>
    </row>
    <row r="2" spans="1:4" x14ac:dyDescent="0.15">
      <c r="A2" s="60" t="s">
        <v>76</v>
      </c>
      <c r="D2" s="61" t="s">
        <v>123</v>
      </c>
    </row>
    <row r="4" spans="1:4" ht="21" customHeight="1" x14ac:dyDescent="0.15">
      <c r="A4" s="60" t="s">
        <v>89</v>
      </c>
      <c r="B4" s="84" t="s">
        <v>120</v>
      </c>
    </row>
    <row r="5" spans="1:4" ht="21" customHeight="1" x14ac:dyDescent="0.15">
      <c r="A5" s="60" t="s">
        <v>70</v>
      </c>
      <c r="B5" s="85" t="s">
        <v>117</v>
      </c>
      <c r="C5" s="60" t="s">
        <v>116</v>
      </c>
    </row>
    <row r="6" spans="1:4" ht="21" customHeight="1" x14ac:dyDescent="0.15">
      <c r="A6" s="62" t="s">
        <v>90</v>
      </c>
      <c r="B6" s="86">
        <v>45717</v>
      </c>
      <c r="C6" s="60" t="s">
        <v>91</v>
      </c>
    </row>
    <row r="7" spans="1:4" ht="21" customHeight="1" x14ac:dyDescent="0.15">
      <c r="A7" s="62" t="s">
        <v>92</v>
      </c>
      <c r="B7" s="87">
        <v>45767</v>
      </c>
      <c r="C7" s="60" t="s">
        <v>118</v>
      </c>
    </row>
    <row r="8" spans="1:4" ht="15" thickBot="1" x14ac:dyDescent="0.2"/>
    <row r="9" spans="1:4" s="62" customFormat="1" ht="15" thickBot="1" x14ac:dyDescent="0.2">
      <c r="A9" s="63"/>
      <c r="B9" s="64" t="s">
        <v>81</v>
      </c>
      <c r="C9" s="64" t="s">
        <v>84</v>
      </c>
      <c r="D9" s="65" t="s">
        <v>79</v>
      </c>
    </row>
    <row r="10" spans="1:4" ht="17.25" x14ac:dyDescent="0.15">
      <c r="A10" s="92" t="s">
        <v>77</v>
      </c>
      <c r="B10" s="66" t="s">
        <v>85</v>
      </c>
      <c r="C10" s="88">
        <v>544</v>
      </c>
      <c r="D10" s="67" t="s">
        <v>93</v>
      </c>
    </row>
    <row r="11" spans="1:4" ht="17.25" x14ac:dyDescent="0.15">
      <c r="A11" s="93"/>
      <c r="B11" s="68" t="s">
        <v>86</v>
      </c>
      <c r="C11" s="89">
        <v>0</v>
      </c>
      <c r="D11" s="69"/>
    </row>
    <row r="12" spans="1:4" ht="17.25" x14ac:dyDescent="0.15">
      <c r="A12" s="93" t="s">
        <v>78</v>
      </c>
      <c r="B12" s="70" t="s">
        <v>87</v>
      </c>
      <c r="C12" s="89">
        <v>308</v>
      </c>
      <c r="D12" s="71" t="s">
        <v>23</v>
      </c>
    </row>
    <row r="13" spans="1:4" ht="17.25" x14ac:dyDescent="0.15">
      <c r="A13" s="93"/>
      <c r="B13" s="70" t="s">
        <v>25</v>
      </c>
      <c r="C13" s="89">
        <v>50</v>
      </c>
      <c r="D13" s="71" t="s">
        <v>26</v>
      </c>
    </row>
    <row r="14" spans="1:4" ht="17.25" x14ac:dyDescent="0.15">
      <c r="A14" s="93"/>
      <c r="B14" s="70" t="s">
        <v>31</v>
      </c>
      <c r="C14" s="89">
        <v>73</v>
      </c>
      <c r="D14" s="71" t="s">
        <v>32</v>
      </c>
    </row>
    <row r="15" spans="1:4" ht="17.25" x14ac:dyDescent="0.15">
      <c r="A15" s="93"/>
      <c r="B15" s="70" t="s">
        <v>34</v>
      </c>
      <c r="C15" s="89">
        <v>22</v>
      </c>
      <c r="D15" s="71" t="s">
        <v>35</v>
      </c>
    </row>
    <row r="16" spans="1:4" ht="17.25" x14ac:dyDescent="0.15">
      <c r="A16" s="93"/>
      <c r="B16" s="70" t="s">
        <v>37</v>
      </c>
      <c r="C16" s="89">
        <v>0</v>
      </c>
      <c r="D16" s="71" t="s">
        <v>82</v>
      </c>
    </row>
    <row r="17" spans="1:4" ht="17.25" x14ac:dyDescent="0.15">
      <c r="A17" s="93"/>
      <c r="B17" s="70" t="s">
        <v>39</v>
      </c>
      <c r="C17" s="89">
        <v>0</v>
      </c>
      <c r="D17" s="71" t="s">
        <v>83</v>
      </c>
    </row>
    <row r="18" spans="1:4" ht="17.25" x14ac:dyDescent="0.15">
      <c r="A18" s="93"/>
      <c r="B18" s="70" t="s">
        <v>41</v>
      </c>
      <c r="C18" s="89">
        <v>10</v>
      </c>
      <c r="D18" s="71" t="s">
        <v>42</v>
      </c>
    </row>
    <row r="19" spans="1:4" ht="17.25" x14ac:dyDescent="0.15">
      <c r="A19" s="93"/>
      <c r="B19" s="72" t="s">
        <v>44</v>
      </c>
      <c r="C19" s="89">
        <v>26</v>
      </c>
      <c r="D19" s="71" t="s">
        <v>45</v>
      </c>
    </row>
    <row r="20" spans="1:4" ht="17.25" x14ac:dyDescent="0.15">
      <c r="A20" s="93"/>
      <c r="B20" s="70" t="s">
        <v>49</v>
      </c>
      <c r="C20" s="89">
        <v>7</v>
      </c>
      <c r="D20" s="71" t="s">
        <v>50</v>
      </c>
    </row>
    <row r="21" spans="1:4" ht="17.25" x14ac:dyDescent="0.15">
      <c r="A21" s="93"/>
      <c r="B21" s="70" t="s">
        <v>53</v>
      </c>
      <c r="C21" s="89">
        <v>0</v>
      </c>
      <c r="D21" s="71" t="s">
        <v>54</v>
      </c>
    </row>
    <row r="22" spans="1:4" ht="17.25" x14ac:dyDescent="0.15">
      <c r="A22" s="93"/>
      <c r="B22" s="70" t="s">
        <v>57</v>
      </c>
      <c r="C22" s="89">
        <v>0</v>
      </c>
      <c r="D22" s="73"/>
    </row>
    <row r="23" spans="1:4" ht="17.25" x14ac:dyDescent="0.15">
      <c r="A23" s="93"/>
      <c r="B23" s="70" t="s">
        <v>59</v>
      </c>
      <c r="C23" s="89">
        <v>0</v>
      </c>
      <c r="D23" s="73"/>
    </row>
    <row r="24" spans="1:4" ht="17.25" x14ac:dyDescent="0.15">
      <c r="A24" s="93"/>
      <c r="B24" s="70" t="s">
        <v>61</v>
      </c>
      <c r="C24" s="89">
        <v>0</v>
      </c>
      <c r="D24" s="73" t="s">
        <v>88</v>
      </c>
    </row>
    <row r="25" spans="1:4" ht="17.25" x14ac:dyDescent="0.15">
      <c r="A25" s="93"/>
      <c r="B25" s="70" t="s">
        <v>63</v>
      </c>
      <c r="C25" s="89">
        <v>2</v>
      </c>
      <c r="D25" s="73"/>
    </row>
    <row r="26" spans="1:4" ht="17.25" x14ac:dyDescent="0.15">
      <c r="A26" s="93"/>
      <c r="B26" s="70" t="s">
        <v>65</v>
      </c>
      <c r="C26" s="89">
        <v>7</v>
      </c>
      <c r="D26" s="73"/>
    </row>
    <row r="27" spans="1:4" ht="17.25" x14ac:dyDescent="0.15">
      <c r="A27" s="93"/>
      <c r="B27" s="70" t="s">
        <v>66</v>
      </c>
      <c r="C27" s="89">
        <v>5</v>
      </c>
      <c r="D27" s="73"/>
    </row>
    <row r="28" spans="1:4" ht="17.25" x14ac:dyDescent="0.15">
      <c r="A28" s="93"/>
      <c r="B28" s="70" t="s">
        <v>67</v>
      </c>
      <c r="C28" s="89">
        <v>7</v>
      </c>
      <c r="D28" s="73"/>
    </row>
    <row r="29" spans="1:4" ht="17.25" x14ac:dyDescent="0.15">
      <c r="A29" s="93"/>
      <c r="B29" s="70" t="s">
        <v>68</v>
      </c>
      <c r="C29" s="89">
        <v>1</v>
      </c>
      <c r="D29" s="73"/>
    </row>
    <row r="30" spans="1:4" ht="17.25" x14ac:dyDescent="0.15">
      <c r="A30" s="93"/>
      <c r="B30" s="70" t="s">
        <v>69</v>
      </c>
      <c r="C30" s="89">
        <v>1</v>
      </c>
      <c r="D30" s="73"/>
    </row>
    <row r="31" spans="1:4" ht="17.25" x14ac:dyDescent="0.15">
      <c r="A31" s="93"/>
      <c r="B31" s="70" t="s">
        <v>71</v>
      </c>
      <c r="C31" s="89">
        <v>25</v>
      </c>
      <c r="D31" s="73" t="s">
        <v>119</v>
      </c>
    </row>
    <row r="32" spans="1:4" ht="35.25" thickBot="1" x14ac:dyDescent="0.2">
      <c r="A32" s="94"/>
      <c r="B32" s="74" t="s">
        <v>80</v>
      </c>
      <c r="C32" s="90">
        <v>0</v>
      </c>
      <c r="D32" s="75"/>
    </row>
    <row r="33" spans="2:4" ht="17.25" x14ac:dyDescent="0.15">
      <c r="C33" s="76"/>
    </row>
    <row r="34" spans="2:4" ht="17.25" x14ac:dyDescent="0.15">
      <c r="B34" s="77" t="s">
        <v>105</v>
      </c>
      <c r="C34" s="77"/>
      <c r="D34" s="78"/>
    </row>
    <row r="35" spans="2:4" ht="17.25" x14ac:dyDescent="0.15">
      <c r="B35" s="70" t="s">
        <v>96</v>
      </c>
      <c r="C35" s="91">
        <v>31</v>
      </c>
      <c r="D35" s="79" t="s">
        <v>106</v>
      </c>
    </row>
    <row r="36" spans="2:4" ht="17.25" x14ac:dyDescent="0.15">
      <c r="B36" s="70" t="s">
        <v>94</v>
      </c>
      <c r="C36" s="91">
        <v>21</v>
      </c>
      <c r="D36" s="79" t="s">
        <v>106</v>
      </c>
    </row>
    <row r="37" spans="2:4" ht="17.25" x14ac:dyDescent="0.15">
      <c r="B37" s="70" t="s">
        <v>97</v>
      </c>
      <c r="C37" s="91">
        <v>3255</v>
      </c>
      <c r="D37" s="79" t="s">
        <v>110</v>
      </c>
    </row>
    <row r="38" spans="2:4" ht="17.25" x14ac:dyDescent="0.15">
      <c r="B38" s="70" t="s">
        <v>98</v>
      </c>
      <c r="C38" s="91">
        <v>1377</v>
      </c>
      <c r="D38" s="79" t="s">
        <v>110</v>
      </c>
    </row>
    <row r="39" spans="2:4" ht="17.25" x14ac:dyDescent="0.15">
      <c r="B39" s="70" t="s">
        <v>99</v>
      </c>
      <c r="C39" s="91">
        <v>147</v>
      </c>
      <c r="D39" s="79" t="s">
        <v>107</v>
      </c>
    </row>
    <row r="40" spans="2:4" ht="17.25" x14ac:dyDescent="0.15">
      <c r="B40" s="70" t="s">
        <v>100</v>
      </c>
      <c r="C40" s="91">
        <v>30</v>
      </c>
      <c r="D40" s="79" t="s">
        <v>108</v>
      </c>
    </row>
    <row r="41" spans="2:4" ht="17.25" x14ac:dyDescent="0.15">
      <c r="B41" s="80"/>
      <c r="C41" s="81"/>
    </row>
    <row r="42" spans="2:4" ht="17.25" x14ac:dyDescent="0.15">
      <c r="B42" s="82" t="s">
        <v>101</v>
      </c>
      <c r="C42" s="83"/>
      <c r="D42" s="78"/>
    </row>
    <row r="43" spans="2:4" ht="17.25" x14ac:dyDescent="0.15">
      <c r="B43" s="70" t="s">
        <v>102</v>
      </c>
      <c r="C43" s="91">
        <v>211</v>
      </c>
      <c r="D43" s="79" t="s">
        <v>110</v>
      </c>
    </row>
    <row r="44" spans="2:4" ht="17.25" x14ac:dyDescent="0.15">
      <c r="B44" s="70" t="s">
        <v>103</v>
      </c>
      <c r="C44" s="91">
        <v>155</v>
      </c>
      <c r="D44" s="79" t="s">
        <v>109</v>
      </c>
    </row>
    <row r="45" spans="2:4" ht="17.25" x14ac:dyDescent="0.15">
      <c r="B45" s="70" t="s">
        <v>104</v>
      </c>
      <c r="C45" s="91">
        <v>85</v>
      </c>
      <c r="D45" s="79" t="s">
        <v>110</v>
      </c>
    </row>
  </sheetData>
  <sheetProtection sheet="1"/>
  <mergeCells count="2">
    <mergeCell ref="A10:A11"/>
    <mergeCell ref="A12:A32"/>
  </mergeCells>
  <phoneticPr fontId="19"/>
  <printOptions horizontalCentered="1"/>
  <pageMargins left="0.39370078740157483" right="0" top="0.39370078740157483" bottom="0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L38"/>
  <sheetViews>
    <sheetView zoomScaleNormal="100" workbookViewId="0"/>
  </sheetViews>
  <sheetFormatPr defaultRowHeight="13.5" x14ac:dyDescent="0.15"/>
  <cols>
    <col min="1" max="1" width="4.875" style="1" customWidth="1"/>
    <col min="2" max="2" width="13.625" style="1" customWidth="1"/>
    <col min="3" max="3" width="16.625" style="1" customWidth="1"/>
    <col min="4" max="4" width="15.625" style="1" customWidth="1"/>
    <col min="5" max="5" width="15" style="1" customWidth="1"/>
    <col min="6" max="6" width="22.625" style="1" customWidth="1"/>
    <col min="7" max="7" width="7.625" style="1" customWidth="1"/>
    <col min="8" max="8" width="31.375" style="1" customWidth="1"/>
    <col min="9" max="9" width="18.875" style="1" customWidth="1"/>
    <col min="10" max="10" width="31.375" style="1" customWidth="1"/>
    <col min="11" max="11" width="5" style="1" customWidth="1"/>
    <col min="12" max="12" width="15" style="1" customWidth="1"/>
    <col min="13" max="13" width="9.875" style="1" customWidth="1"/>
    <col min="14" max="16" width="17.625" style="1" customWidth="1"/>
    <col min="17" max="16384" width="9" style="1"/>
  </cols>
  <sheetData>
    <row r="1" spans="1:10" ht="20.25" customHeight="1" x14ac:dyDescent="0.15">
      <c r="F1" s="59"/>
    </row>
    <row r="2" spans="1:10" ht="20.25" customHeight="1" x14ac:dyDescent="0.15">
      <c r="F2" s="56">
        <f>入力用!B7</f>
        <v>45767</v>
      </c>
    </row>
    <row r="3" spans="1:10" ht="20.25" customHeight="1" x14ac:dyDescent="0.15">
      <c r="B3" s="2" t="s">
        <v>75</v>
      </c>
      <c r="H3" s="3" t="s">
        <v>0</v>
      </c>
      <c r="J3" s="55">
        <f>F9</f>
        <v>45717</v>
      </c>
    </row>
    <row r="4" spans="1:10" ht="20.25" customHeight="1" x14ac:dyDescent="0.15">
      <c r="H4" s="4" t="s">
        <v>1</v>
      </c>
      <c r="I4" s="50">
        <f>入力用!C35</f>
        <v>31</v>
      </c>
      <c r="J4" s="53" t="s">
        <v>111</v>
      </c>
    </row>
    <row r="5" spans="1:10" ht="20.25" customHeight="1" x14ac:dyDescent="0.15">
      <c r="D5" s="2" t="s">
        <v>121</v>
      </c>
      <c r="E5" s="2"/>
      <c r="H5" s="5" t="s">
        <v>2</v>
      </c>
      <c r="I5" s="50">
        <f>入力用!C36</f>
        <v>21</v>
      </c>
      <c r="J5" s="53" t="s">
        <v>111</v>
      </c>
    </row>
    <row r="6" spans="1:10" ht="20.25" customHeight="1" thickBot="1" x14ac:dyDescent="0.2">
      <c r="D6" s="6" t="s">
        <v>3</v>
      </c>
      <c r="E6" s="95" t="str">
        <f>入力用!B4</f>
        <v>東京　一郎</v>
      </c>
      <c r="F6" s="95"/>
      <c r="H6" s="5" t="s">
        <v>4</v>
      </c>
      <c r="I6" s="54">
        <f>I5/I4*100</f>
        <v>67.741935483870961</v>
      </c>
      <c r="J6" s="53" t="s">
        <v>115</v>
      </c>
    </row>
    <row r="7" spans="1:10" ht="20.25" customHeight="1" x14ac:dyDescent="0.15">
      <c r="H7" s="7" t="s">
        <v>5</v>
      </c>
      <c r="I7" s="50">
        <f>入力用!C37</f>
        <v>3255</v>
      </c>
      <c r="J7" s="53" t="s">
        <v>112</v>
      </c>
    </row>
    <row r="8" spans="1:10" ht="20.25" customHeight="1" x14ac:dyDescent="0.15">
      <c r="A8" s="8" t="s">
        <v>6</v>
      </c>
      <c r="B8" s="8"/>
      <c r="C8" s="8"/>
      <c r="D8" s="8"/>
      <c r="E8" s="8"/>
      <c r="F8" s="8"/>
      <c r="H8" s="9" t="s">
        <v>7</v>
      </c>
      <c r="I8" s="50">
        <f>入力用!C38</f>
        <v>1377</v>
      </c>
      <c r="J8" s="53" t="s">
        <v>112</v>
      </c>
    </row>
    <row r="9" spans="1:10" ht="20.25" customHeight="1" x14ac:dyDescent="0.15">
      <c r="A9" s="2" t="s">
        <v>8</v>
      </c>
      <c r="B9" s="2"/>
      <c r="C9" s="2"/>
      <c r="F9" s="55">
        <f>入力用!B6</f>
        <v>45717</v>
      </c>
      <c r="H9" s="5" t="s">
        <v>9</v>
      </c>
      <c r="I9" s="54">
        <f>I8/I7*100</f>
        <v>42.304147465437786</v>
      </c>
      <c r="J9" s="53" t="s">
        <v>115</v>
      </c>
    </row>
    <row r="10" spans="1:10" ht="20.25" customHeight="1" x14ac:dyDescent="0.15">
      <c r="A10" s="10" t="s">
        <v>10</v>
      </c>
      <c r="B10" s="10"/>
      <c r="C10" s="10"/>
      <c r="D10" s="10"/>
      <c r="E10" s="10"/>
      <c r="F10" s="11" t="s">
        <v>11</v>
      </c>
      <c r="H10" s="5" t="s">
        <v>12</v>
      </c>
      <c r="I10" s="50">
        <f>入力用!C39</f>
        <v>147</v>
      </c>
      <c r="J10" s="53" t="s">
        <v>107</v>
      </c>
    </row>
    <row r="11" spans="1:10" ht="20.25" customHeight="1" x14ac:dyDescent="0.15">
      <c r="A11" s="12" t="s">
        <v>13</v>
      </c>
      <c r="B11" s="13" t="s">
        <v>14</v>
      </c>
      <c r="C11" s="14"/>
      <c r="D11" s="15"/>
      <c r="E11" s="15"/>
      <c r="F11" s="49">
        <f>入力用!C10</f>
        <v>544</v>
      </c>
      <c r="H11" s="5" t="s">
        <v>15</v>
      </c>
      <c r="I11" s="50">
        <f>入力用!C40</f>
        <v>30</v>
      </c>
      <c r="J11" s="53" t="s">
        <v>108</v>
      </c>
    </row>
    <row r="12" spans="1:10" ht="20.25" customHeight="1" x14ac:dyDescent="0.15">
      <c r="A12" s="16" t="s">
        <v>16</v>
      </c>
      <c r="B12" s="13" t="s">
        <v>17</v>
      </c>
      <c r="C12" s="14"/>
      <c r="D12" s="15"/>
      <c r="E12" s="15"/>
      <c r="F12" s="49">
        <f>入力用!C11</f>
        <v>0</v>
      </c>
      <c r="H12" s="17" t="s">
        <v>18</v>
      </c>
      <c r="I12" s="51">
        <f>入力用!C10</f>
        <v>544</v>
      </c>
      <c r="J12" s="53" t="s">
        <v>113</v>
      </c>
    </row>
    <row r="13" spans="1:10" ht="20.25" customHeight="1" x14ac:dyDescent="0.15">
      <c r="A13" s="18"/>
      <c r="B13" s="14" t="s">
        <v>19</v>
      </c>
      <c r="C13" s="14"/>
      <c r="D13" s="15"/>
      <c r="E13" s="15"/>
      <c r="F13" s="49">
        <f>SUM(F11:F12)</f>
        <v>544</v>
      </c>
      <c r="H13" s="17" t="s">
        <v>20</v>
      </c>
      <c r="I13" s="52">
        <f>I12*1000/I8</f>
        <v>395.06172839506172</v>
      </c>
      <c r="J13" s="53" t="s">
        <v>114</v>
      </c>
    </row>
    <row r="14" spans="1:10" ht="20.25" customHeight="1" x14ac:dyDescent="0.15">
      <c r="A14" s="100" t="s">
        <v>21</v>
      </c>
      <c r="B14" s="19"/>
      <c r="C14" s="20" t="s">
        <v>22</v>
      </c>
      <c r="D14" s="96" t="s">
        <v>23</v>
      </c>
      <c r="E14" s="97"/>
      <c r="F14" s="49">
        <f>入力用!C12+入力用!C32</f>
        <v>308</v>
      </c>
    </row>
    <row r="15" spans="1:10" ht="20.25" customHeight="1" x14ac:dyDescent="0.15">
      <c r="A15" s="101"/>
      <c r="B15" s="22" t="s">
        <v>24</v>
      </c>
      <c r="C15" s="20" t="s">
        <v>25</v>
      </c>
      <c r="D15" s="96" t="s">
        <v>26</v>
      </c>
      <c r="E15" s="97"/>
      <c r="F15" s="49">
        <f>入力用!C13</f>
        <v>50</v>
      </c>
      <c r="H15" s="23" t="s">
        <v>27</v>
      </c>
    </row>
    <row r="16" spans="1:10" ht="20.25" customHeight="1" x14ac:dyDescent="0.15">
      <c r="A16" s="101"/>
      <c r="B16" s="18"/>
      <c r="C16" s="15" t="s">
        <v>28</v>
      </c>
      <c r="D16" s="10"/>
      <c r="E16" s="10"/>
      <c r="F16" s="49">
        <f>SUM(F14:F15)</f>
        <v>358</v>
      </c>
      <c r="H16" s="11" t="s">
        <v>29</v>
      </c>
      <c r="I16" s="57">
        <f>入力用!C43</f>
        <v>211</v>
      </c>
    </row>
    <row r="17" spans="1:12" ht="20.25" customHeight="1" x14ac:dyDescent="0.15">
      <c r="A17" s="101"/>
      <c r="B17" s="20" t="s">
        <v>30</v>
      </c>
      <c r="C17" s="24" t="s">
        <v>31</v>
      </c>
      <c r="D17" s="96" t="s">
        <v>32</v>
      </c>
      <c r="E17" s="97"/>
      <c r="F17" s="49">
        <f>入力用!C14</f>
        <v>73</v>
      </c>
      <c r="H17" s="11" t="s">
        <v>33</v>
      </c>
      <c r="I17" s="57">
        <f>入力用!C44</f>
        <v>155</v>
      </c>
    </row>
    <row r="18" spans="1:12" ht="20.25" customHeight="1" x14ac:dyDescent="0.15">
      <c r="A18" s="101"/>
      <c r="B18" s="20" t="s">
        <v>34</v>
      </c>
      <c r="C18" s="20" t="s">
        <v>34</v>
      </c>
      <c r="D18" s="96" t="s">
        <v>35</v>
      </c>
      <c r="E18" s="97"/>
      <c r="F18" s="49">
        <f>入力用!C15</f>
        <v>22</v>
      </c>
      <c r="H18" s="11" t="s">
        <v>36</v>
      </c>
      <c r="I18" s="57">
        <f>入力用!C45</f>
        <v>85</v>
      </c>
    </row>
    <row r="19" spans="1:12" ht="20.25" customHeight="1" x14ac:dyDescent="0.15">
      <c r="A19" s="101"/>
      <c r="B19" s="20" t="s">
        <v>37</v>
      </c>
      <c r="C19" s="20" t="s">
        <v>37</v>
      </c>
      <c r="D19" s="96" t="s">
        <v>38</v>
      </c>
      <c r="E19" s="97"/>
      <c r="F19" s="49">
        <f>入力用!C16</f>
        <v>0</v>
      </c>
    </row>
    <row r="20" spans="1:12" ht="20.25" customHeight="1" x14ac:dyDescent="0.15">
      <c r="A20" s="101"/>
      <c r="B20" s="26"/>
      <c r="C20" s="27" t="s">
        <v>39</v>
      </c>
      <c r="D20" s="96" t="s">
        <v>40</v>
      </c>
      <c r="E20" s="97"/>
      <c r="F20" s="49">
        <f>入力用!C17</f>
        <v>0</v>
      </c>
    </row>
    <row r="21" spans="1:12" ht="20.25" customHeight="1" x14ac:dyDescent="0.15">
      <c r="A21" s="101"/>
      <c r="B21" s="28"/>
      <c r="C21" s="27" t="s">
        <v>41</v>
      </c>
      <c r="D21" s="96" t="s">
        <v>42</v>
      </c>
      <c r="E21" s="97"/>
      <c r="F21" s="49">
        <f>入力用!C18</f>
        <v>10</v>
      </c>
      <c r="H21" s="29" t="s">
        <v>43</v>
      </c>
      <c r="K21" s="30"/>
    </row>
    <row r="22" spans="1:12" ht="20.25" customHeight="1" thickBot="1" x14ac:dyDescent="0.2">
      <c r="A22" s="101"/>
      <c r="B22" s="28"/>
      <c r="C22" s="31" t="s">
        <v>44</v>
      </c>
      <c r="D22" s="96" t="s">
        <v>45</v>
      </c>
      <c r="E22" s="97"/>
      <c r="F22" s="49">
        <f>入力用!C19</f>
        <v>26</v>
      </c>
      <c r="H22" s="32" t="s">
        <v>46</v>
      </c>
      <c r="I22" s="32" t="s">
        <v>47</v>
      </c>
      <c r="J22" s="32" t="s">
        <v>48</v>
      </c>
      <c r="K22" s="30"/>
    </row>
    <row r="23" spans="1:12" ht="20.25" customHeight="1" thickTop="1" thickBot="1" x14ac:dyDescent="0.2">
      <c r="A23" s="101"/>
      <c r="B23" s="28"/>
      <c r="C23" s="27" t="s">
        <v>49</v>
      </c>
      <c r="D23" s="96" t="s">
        <v>50</v>
      </c>
      <c r="E23" s="97"/>
      <c r="F23" s="49">
        <f>入力用!C20</f>
        <v>7</v>
      </c>
      <c r="H23" s="33" t="s">
        <v>51</v>
      </c>
      <c r="I23" s="34"/>
      <c r="J23" s="34" t="s">
        <v>52</v>
      </c>
      <c r="K23" s="35"/>
    </row>
    <row r="24" spans="1:12" ht="20.25" customHeight="1" thickTop="1" thickBot="1" x14ac:dyDescent="0.2">
      <c r="A24" s="101"/>
      <c r="B24" s="28"/>
      <c r="C24" s="27" t="s">
        <v>53</v>
      </c>
      <c r="D24" s="96" t="s">
        <v>54</v>
      </c>
      <c r="E24" s="97"/>
      <c r="F24" s="49">
        <f>入力用!C21</f>
        <v>0</v>
      </c>
      <c r="H24" s="32" t="s">
        <v>55</v>
      </c>
      <c r="I24" s="32" t="s">
        <v>47</v>
      </c>
      <c r="J24" s="32" t="s">
        <v>56</v>
      </c>
      <c r="K24" s="36"/>
    </row>
    <row r="25" spans="1:12" ht="20.25" customHeight="1" thickTop="1" x14ac:dyDescent="0.15">
      <c r="A25" s="101"/>
      <c r="B25" s="28"/>
      <c r="C25" s="37"/>
      <c r="D25" s="96" t="s">
        <v>57</v>
      </c>
      <c r="E25" s="97"/>
      <c r="F25" s="49">
        <f>入力用!C22</f>
        <v>0</v>
      </c>
      <c r="K25" s="38"/>
    </row>
    <row r="26" spans="1:12" ht="20.25" customHeight="1" x14ac:dyDescent="0.15">
      <c r="A26" s="101"/>
      <c r="B26" s="28" t="s">
        <v>58</v>
      </c>
      <c r="C26" s="39"/>
      <c r="D26" s="96" t="s">
        <v>59</v>
      </c>
      <c r="E26" s="97"/>
      <c r="F26" s="49">
        <f>入力用!C23</f>
        <v>0</v>
      </c>
      <c r="H26" s="102" t="s">
        <v>60</v>
      </c>
      <c r="I26" s="102"/>
      <c r="J26" s="102"/>
    </row>
    <row r="27" spans="1:12" ht="20.25" customHeight="1" x14ac:dyDescent="0.15">
      <c r="A27" s="101"/>
      <c r="B27" s="25"/>
      <c r="C27" s="39"/>
      <c r="D27" s="96" t="s">
        <v>61</v>
      </c>
      <c r="E27" s="97"/>
      <c r="F27" s="49">
        <f>入力用!C24</f>
        <v>0</v>
      </c>
      <c r="H27" s="102" t="s">
        <v>62</v>
      </c>
      <c r="I27" s="102"/>
      <c r="J27" s="102"/>
    </row>
    <row r="28" spans="1:12" ht="20.25" customHeight="1" x14ac:dyDescent="0.15">
      <c r="A28" s="101"/>
      <c r="B28" s="25"/>
      <c r="C28" s="39"/>
      <c r="D28" s="96" t="s">
        <v>63</v>
      </c>
      <c r="E28" s="97"/>
      <c r="F28" s="49">
        <f>入力用!C25</f>
        <v>2</v>
      </c>
      <c r="H28" s="103"/>
      <c r="I28" s="103"/>
      <c r="J28" s="103"/>
    </row>
    <row r="29" spans="1:12" ht="20.25" customHeight="1" x14ac:dyDescent="0.15">
      <c r="A29" s="101"/>
      <c r="B29" s="41"/>
      <c r="C29" s="39" t="s">
        <v>64</v>
      </c>
      <c r="D29" s="96" t="s">
        <v>65</v>
      </c>
      <c r="E29" s="97"/>
      <c r="F29" s="49">
        <f>入力用!C26</f>
        <v>7</v>
      </c>
      <c r="H29" s="103"/>
      <c r="I29" s="103"/>
      <c r="J29" s="103"/>
      <c r="K29" s="42"/>
      <c r="L29" s="42"/>
    </row>
    <row r="30" spans="1:12" ht="20.25" customHeight="1" x14ac:dyDescent="0.15">
      <c r="A30" s="101"/>
      <c r="B30" s="25"/>
      <c r="C30" s="39"/>
      <c r="D30" s="96" t="s">
        <v>66</v>
      </c>
      <c r="E30" s="97"/>
      <c r="F30" s="49">
        <f>入力用!C27</f>
        <v>5</v>
      </c>
      <c r="H30" s="102"/>
      <c r="I30" s="102"/>
      <c r="J30" s="102"/>
      <c r="K30" s="40"/>
      <c r="L30" s="40"/>
    </row>
    <row r="31" spans="1:12" ht="20.25" customHeight="1" x14ac:dyDescent="0.15">
      <c r="A31" s="101"/>
      <c r="B31" s="25"/>
      <c r="C31" s="39"/>
      <c r="D31" s="96" t="s">
        <v>67</v>
      </c>
      <c r="E31" s="97"/>
      <c r="F31" s="49">
        <f>入力用!C28</f>
        <v>7</v>
      </c>
      <c r="H31" s="102"/>
      <c r="I31" s="102"/>
      <c r="J31" s="102"/>
      <c r="K31" s="40"/>
      <c r="L31" s="40"/>
    </row>
    <row r="32" spans="1:12" ht="20.25" customHeight="1" x14ac:dyDescent="0.15">
      <c r="A32" s="101"/>
      <c r="B32" s="25"/>
      <c r="C32" s="39"/>
      <c r="D32" s="96" t="s">
        <v>68</v>
      </c>
      <c r="E32" s="97"/>
      <c r="F32" s="49">
        <f>入力用!C29</f>
        <v>1</v>
      </c>
      <c r="K32" s="42"/>
      <c r="L32" s="42"/>
    </row>
    <row r="33" spans="1:12" ht="20.25" customHeight="1" thickBot="1" x14ac:dyDescent="0.2">
      <c r="A33" s="101"/>
      <c r="B33" s="41"/>
      <c r="C33" s="41"/>
      <c r="D33" s="96" t="s">
        <v>69</v>
      </c>
      <c r="E33" s="97"/>
      <c r="F33" s="49">
        <f>入力用!C30</f>
        <v>1</v>
      </c>
      <c r="H33" s="43" t="s">
        <v>70</v>
      </c>
      <c r="I33" s="58" t="str">
        <f>入力用!B5</f>
        <v>03-1234-5678</v>
      </c>
    </row>
    <row r="34" spans="1:12" ht="20.25" customHeight="1" thickTop="1" x14ac:dyDescent="0.15">
      <c r="A34" s="101"/>
      <c r="B34" s="41"/>
      <c r="C34" s="44"/>
      <c r="D34" s="96" t="s">
        <v>71</v>
      </c>
      <c r="E34" s="97"/>
      <c r="F34" s="49">
        <f>入力用!C31</f>
        <v>25</v>
      </c>
    </row>
    <row r="35" spans="1:12" ht="20.25" customHeight="1" x14ac:dyDescent="0.15">
      <c r="A35" s="21"/>
      <c r="B35" s="45"/>
      <c r="C35" s="15" t="s">
        <v>28</v>
      </c>
      <c r="D35" s="10"/>
      <c r="E35" s="10"/>
      <c r="F35" s="49">
        <f>SUM(F20:F34)</f>
        <v>91</v>
      </c>
    </row>
    <row r="36" spans="1:12" ht="20.25" customHeight="1" x14ac:dyDescent="0.15">
      <c r="A36" s="46"/>
      <c r="B36" s="14" t="s">
        <v>19</v>
      </c>
      <c r="C36" s="14"/>
      <c r="D36" s="14"/>
      <c r="E36" s="14"/>
      <c r="F36" s="49">
        <f>SUM(F16,F17,F18,F19,F35)</f>
        <v>544</v>
      </c>
    </row>
    <row r="37" spans="1:12" ht="20.25" customHeight="1" x14ac:dyDescent="0.15">
      <c r="A37" s="13" t="s">
        <v>72</v>
      </c>
      <c r="B37" s="14"/>
      <c r="C37" s="15"/>
      <c r="D37" s="98" t="s">
        <v>73</v>
      </c>
      <c r="E37" s="99"/>
      <c r="F37" s="49">
        <f>F13-F36</f>
        <v>0</v>
      </c>
    </row>
    <row r="38" spans="1:12" ht="20.25" customHeight="1" x14ac:dyDescent="0.15">
      <c r="A38" s="13" t="s">
        <v>74</v>
      </c>
      <c r="B38" s="14"/>
      <c r="C38" s="15"/>
      <c r="D38" s="98" t="s">
        <v>73</v>
      </c>
      <c r="E38" s="99"/>
      <c r="F38" s="48">
        <f>F13/F36</f>
        <v>1</v>
      </c>
      <c r="K38" s="47"/>
      <c r="L38" s="47"/>
    </row>
  </sheetData>
  <sheetProtection sheet="1"/>
  <mergeCells count="30">
    <mergeCell ref="D38:E38"/>
    <mergeCell ref="D34:E34"/>
    <mergeCell ref="D37:E37"/>
    <mergeCell ref="A14:A34"/>
    <mergeCell ref="H26:J26"/>
    <mergeCell ref="H29:J29"/>
    <mergeCell ref="H30:J30"/>
    <mergeCell ref="H31:J31"/>
    <mergeCell ref="H27:J27"/>
    <mergeCell ref="H28:J28"/>
    <mergeCell ref="D14:E14"/>
    <mergeCell ref="D15:E15"/>
    <mergeCell ref="D17:E17"/>
    <mergeCell ref="D26:E26"/>
    <mergeCell ref="D27:E27"/>
    <mergeCell ref="D28:E28"/>
    <mergeCell ref="E6:F6"/>
    <mergeCell ref="D30:E30"/>
    <mergeCell ref="D31:E31"/>
    <mergeCell ref="D32:E32"/>
    <mergeCell ref="D33:E33"/>
    <mergeCell ref="D24:E24"/>
    <mergeCell ref="D25:E25"/>
    <mergeCell ref="D20:E20"/>
    <mergeCell ref="D21:E21"/>
    <mergeCell ref="D22:E22"/>
    <mergeCell ref="D23:E23"/>
    <mergeCell ref="D29:E29"/>
    <mergeCell ref="D18:E18"/>
    <mergeCell ref="D19:E19"/>
  </mergeCells>
  <phoneticPr fontId="19"/>
  <conditionalFormatting sqref="F2">
    <cfRule type="cellIs" dxfId="1" priority="2" stopIfTrue="1" operator="between">
      <formula>43586</formula>
      <formula>43830</formula>
    </cfRule>
  </conditionalFormatting>
  <conditionalFormatting sqref="F9 J3">
    <cfRule type="cellIs" dxfId="0" priority="1" stopIfTrue="1" operator="between">
      <formula>43586</formula>
      <formula>43830</formula>
    </cfRule>
  </conditionalFormatting>
  <printOptions horizontalCentered="1"/>
  <pageMargins left="0.78740157480314965" right="0.39370078740157483" top="0.78740157480314965" bottom="0.59055118110236227" header="0.39370078740157483" footer="0.31496062992125984"/>
  <pageSetup paperSize="9" scale="96" orientation="portrait" r:id="rId1"/>
  <headerFooter alignWithMargins="0">
    <oddHeader>&amp;L【個人】</oddHeader>
    <oddFooter>&amp;R&amp;10［2502］　　　　</oddFooter>
  </headerFooter>
  <colBreaks count="1" manualBreakCount="1">
    <brk id="6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実績等報告様式（個人）</vt:lpstr>
      <vt:lpstr>'実績等報告様式（個人）'!Print_Area</vt:lpstr>
      <vt:lpstr>入力用!Print_Area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katou-y55b4</dc:creator>
  <cp:lastModifiedBy>孝夫 中台</cp:lastModifiedBy>
  <cp:lastPrinted>2025-02-13T01:53:03Z</cp:lastPrinted>
  <dcterms:created xsi:type="dcterms:W3CDTF">2010-02-22T07:24:51Z</dcterms:created>
  <dcterms:modified xsi:type="dcterms:W3CDTF">2025-02-13T01:53:09Z</dcterms:modified>
</cp:coreProperties>
</file>